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lculation&amp;reporting_documentation\Non Federal Financial Reports\fund_balance_reports\2007_08\submitted\"/>
    </mc:Choice>
  </mc:AlternateContent>
  <bookViews>
    <workbookView xWindow="120" yWindow="135" windowWidth="11640" windowHeight="7995"/>
  </bookViews>
  <sheets>
    <sheet name="0708 Fund Balance Report" sheetId="1" r:id="rId1"/>
  </sheets>
  <definedNames>
    <definedName name="_xlnm.Print_Titles" localSheetId="0">'0708 Fund Balance Report'!$1:$4</definedName>
  </definedNames>
  <calcPr calcId="152511"/>
</workbook>
</file>

<file path=xl/calcChain.xml><?xml version="1.0" encoding="utf-8"?>
<calcChain xmlns="http://schemas.openxmlformats.org/spreadsheetml/2006/main">
  <c r="G180" i="1" l="1"/>
  <c r="F180" i="1"/>
  <c r="H180" i="1" s="1"/>
  <c r="D180" i="1"/>
  <c r="C180" i="1"/>
  <c r="E180" i="1" s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5" i="1"/>
</calcChain>
</file>

<file path=xl/sharedStrings.xml><?xml version="1.0" encoding="utf-8"?>
<sst xmlns="http://schemas.openxmlformats.org/spreadsheetml/2006/main" count="374" uniqueCount="374">
  <si>
    <t>001</t>
  </si>
  <si>
    <t>005</t>
  </si>
  <si>
    <t>006</t>
  </si>
  <si>
    <t>011</t>
  </si>
  <si>
    <t>012</t>
  </si>
  <si>
    <t>013</t>
  </si>
  <si>
    <t>015</t>
  </si>
  <si>
    <t>016</t>
  </si>
  <si>
    <t>017</t>
  </si>
  <si>
    <t>021</t>
  </si>
  <si>
    <t>025</t>
  </si>
  <si>
    <t>026</t>
  </si>
  <si>
    <t>031</t>
  </si>
  <si>
    <t>032</t>
  </si>
  <si>
    <t>034</t>
  </si>
  <si>
    <t>035</t>
  </si>
  <si>
    <t>041</t>
  </si>
  <si>
    <t>042</t>
  </si>
  <si>
    <t>045</t>
  </si>
  <si>
    <t>051</t>
  </si>
  <si>
    <t>055</t>
  </si>
  <si>
    <t>061</t>
  </si>
  <si>
    <t>065</t>
  </si>
  <si>
    <t>071</t>
  </si>
  <si>
    <t>072</t>
  </si>
  <si>
    <t>075</t>
  </si>
  <si>
    <t>081</t>
  </si>
  <si>
    <t>085</t>
  </si>
  <si>
    <t>091</t>
  </si>
  <si>
    <t>092</t>
  </si>
  <si>
    <t>095</t>
  </si>
  <si>
    <t>101</t>
  </si>
  <si>
    <t>105</t>
  </si>
  <si>
    <t>111</t>
  </si>
  <si>
    <t>113</t>
  </si>
  <si>
    <t>115</t>
  </si>
  <si>
    <t>121</t>
  </si>
  <si>
    <t>125</t>
  </si>
  <si>
    <t>131</t>
  </si>
  <si>
    <t>132</t>
  </si>
  <si>
    <t>133</t>
  </si>
  <si>
    <t>134</t>
  </si>
  <si>
    <t>135</t>
  </si>
  <si>
    <t>141</t>
  </si>
  <si>
    <t>143</t>
  </si>
  <si>
    <t>145</t>
  </si>
  <si>
    <t>146</t>
  </si>
  <si>
    <t>147</t>
  </si>
  <si>
    <t>149</t>
  </si>
  <si>
    <t>151</t>
  </si>
  <si>
    <t>152</t>
  </si>
  <si>
    <t>155</t>
  </si>
  <si>
    <t>156</t>
  </si>
  <si>
    <t>157</t>
  </si>
  <si>
    <t>161</t>
  </si>
  <si>
    <t>162</t>
  </si>
  <si>
    <t>165</t>
  </si>
  <si>
    <t>171</t>
  </si>
  <si>
    <t>175</t>
  </si>
  <si>
    <t>176</t>
  </si>
  <si>
    <t>177</t>
  </si>
  <si>
    <t>181</t>
  </si>
  <si>
    <t>185</t>
  </si>
  <si>
    <t>186</t>
  </si>
  <si>
    <t>191</t>
  </si>
  <si>
    <t>195</t>
  </si>
  <si>
    <t>197</t>
  </si>
  <si>
    <t>201</t>
  </si>
  <si>
    <t>205</t>
  </si>
  <si>
    <t>211</t>
  </si>
  <si>
    <t>215</t>
  </si>
  <si>
    <t>221</t>
  </si>
  <si>
    <t>225</t>
  </si>
  <si>
    <t>231</t>
  </si>
  <si>
    <t>235</t>
  </si>
  <si>
    <t>236</t>
  </si>
  <si>
    <t>241</t>
  </si>
  <si>
    <t>245</t>
  </si>
  <si>
    <t>246</t>
  </si>
  <si>
    <t>251</t>
  </si>
  <si>
    <t>255</t>
  </si>
  <si>
    <t>261</t>
  </si>
  <si>
    <t>265</t>
  </si>
  <si>
    <t>271</t>
  </si>
  <si>
    <t>272</t>
  </si>
  <si>
    <t>275</t>
  </si>
  <si>
    <t>276</t>
  </si>
  <si>
    <t>281</t>
  </si>
  <si>
    <t>285</t>
  </si>
  <si>
    <t>291</t>
  </si>
  <si>
    <t>295</t>
  </si>
  <si>
    <t>301</t>
  </si>
  <si>
    <t>305</t>
  </si>
  <si>
    <t>311</t>
  </si>
  <si>
    <t>315</t>
  </si>
  <si>
    <t>321</t>
  </si>
  <si>
    <t>325</t>
  </si>
  <si>
    <t>331</t>
  </si>
  <si>
    <t>335</t>
  </si>
  <si>
    <t>341</t>
  </si>
  <si>
    <t>345</t>
  </si>
  <si>
    <t>351</t>
  </si>
  <si>
    <t>354</t>
  </si>
  <si>
    <t>361</t>
  </si>
  <si>
    <t>365</t>
  </si>
  <si>
    <t>371</t>
  </si>
  <si>
    <t>375</t>
  </si>
  <si>
    <t>381</t>
  </si>
  <si>
    <t>385</t>
  </si>
  <si>
    <t>391</t>
  </si>
  <si>
    <t>392</t>
  </si>
  <si>
    <t>395</t>
  </si>
  <si>
    <t>401</t>
  </si>
  <si>
    <t>405</t>
  </si>
  <si>
    <t>411</t>
  </si>
  <si>
    <t>415</t>
  </si>
  <si>
    <t>421</t>
  </si>
  <si>
    <t>425</t>
  </si>
  <si>
    <t>426</t>
  </si>
  <si>
    <t>431</t>
  </si>
  <si>
    <t>435</t>
  </si>
  <si>
    <t>436</t>
  </si>
  <si>
    <t>441</t>
  </si>
  <si>
    <t>445</t>
  </si>
  <si>
    <t>446</t>
  </si>
  <si>
    <t>451</t>
  </si>
  <si>
    <t>452</t>
  </si>
  <si>
    <t>455</t>
  </si>
  <si>
    <t>461</t>
  </si>
  <si>
    <t>465</t>
  </si>
  <si>
    <t>471</t>
  </si>
  <si>
    <t>472</t>
  </si>
  <si>
    <t>475</t>
  </si>
  <si>
    <t>476</t>
  </si>
  <si>
    <t>477</t>
  </si>
  <si>
    <t>478</t>
  </si>
  <si>
    <t>481</t>
  </si>
  <si>
    <t>485</t>
  </si>
  <si>
    <t>491</t>
  </si>
  <si>
    <t>492</t>
  </si>
  <si>
    <t>493</t>
  </si>
  <si>
    <t>495</t>
  </si>
  <si>
    <t>501</t>
  </si>
  <si>
    <t>502</t>
  </si>
  <si>
    <t>505</t>
  </si>
  <si>
    <t>511</t>
  </si>
  <si>
    <t>515</t>
  </si>
  <si>
    <t>521</t>
  </si>
  <si>
    <t>522</t>
  </si>
  <si>
    <t>523</t>
  </si>
  <si>
    <t>524</t>
  </si>
  <si>
    <t>525</t>
  </si>
  <si>
    <t>531</t>
  </si>
  <si>
    <t>533</t>
  </si>
  <si>
    <t>535</t>
  </si>
  <si>
    <t>536</t>
  </si>
  <si>
    <t>537</t>
  </si>
  <si>
    <t>541</t>
  </si>
  <si>
    <t>545</t>
  </si>
  <si>
    <t>551</t>
  </si>
  <si>
    <t>555</t>
  </si>
  <si>
    <t>561</t>
  </si>
  <si>
    <t>565</t>
  </si>
  <si>
    <t>567</t>
  </si>
  <si>
    <t>571</t>
  </si>
  <si>
    <t>575</t>
  </si>
  <si>
    <t>581</t>
  </si>
  <si>
    <t>585</t>
  </si>
  <si>
    <t>586</t>
  </si>
  <si>
    <t>591</t>
  </si>
  <si>
    <t>592</t>
  </si>
  <si>
    <t>593</t>
  </si>
  <si>
    <t>595</t>
  </si>
  <si>
    <t>601</t>
  </si>
  <si>
    <t xml:space="preserve">Date  :  </t>
  </si>
  <si>
    <t xml:space="preserve">AFR Year  :  </t>
  </si>
  <si>
    <t>Dist No.</t>
  </si>
  <si>
    <t>Dist.  Name</t>
  </si>
  <si>
    <t xml:space="preserve">Fund 1 Balance  </t>
  </si>
  <si>
    <t>All Funds Total Exp</t>
  </si>
  <si>
    <t>Fund 1 %</t>
  </si>
  <si>
    <t xml:space="preserve"> Fund 51 Balance</t>
  </si>
  <si>
    <t>Fund 51 Total Exp</t>
  </si>
  <si>
    <t>Fund 51 %</t>
  </si>
  <si>
    <t xml:space="preserve">Adair County                                 </t>
  </si>
  <si>
    <t xml:space="preserve">Allen County                                 </t>
  </si>
  <si>
    <t xml:space="preserve">Anchorage Independent                        </t>
  </si>
  <si>
    <t xml:space="preserve">Anderson County                              </t>
  </si>
  <si>
    <t xml:space="preserve">Ashland Independent                          </t>
  </si>
  <si>
    <t xml:space="preserve">Augusta Independent                          </t>
  </si>
  <si>
    <t xml:space="preserve">Ballard County                               </t>
  </si>
  <si>
    <t xml:space="preserve">Barbourville Independent                     </t>
  </si>
  <si>
    <t xml:space="preserve">Bardstown Independent                        </t>
  </si>
  <si>
    <t xml:space="preserve">Barren County                                </t>
  </si>
  <si>
    <t xml:space="preserve">Bath County                                  </t>
  </si>
  <si>
    <t xml:space="preserve">Beechwood Independent                        </t>
  </si>
  <si>
    <t xml:space="preserve">Bell County                                  </t>
  </si>
  <si>
    <t xml:space="preserve">Bellevue Independent                         </t>
  </si>
  <si>
    <t xml:space="preserve">Berea Independent                            </t>
  </si>
  <si>
    <t xml:space="preserve">Boone County                                 </t>
  </si>
  <si>
    <t xml:space="preserve">Bourbon County                               </t>
  </si>
  <si>
    <t xml:space="preserve">Bowling Green Independent                    </t>
  </si>
  <si>
    <t xml:space="preserve">Boyd County                                  </t>
  </si>
  <si>
    <t xml:space="preserve">Boyle County                                 </t>
  </si>
  <si>
    <t xml:space="preserve">Bracken County                               </t>
  </si>
  <si>
    <t xml:space="preserve">Breathitt County                             </t>
  </si>
  <si>
    <t xml:space="preserve">Breckinridge County                          </t>
  </si>
  <si>
    <t xml:space="preserve">Bullitt County                               </t>
  </si>
  <si>
    <t xml:space="preserve">Burgin Independent                           </t>
  </si>
  <si>
    <t xml:space="preserve">Butler County                                </t>
  </si>
  <si>
    <t xml:space="preserve">Caldwell County                              </t>
  </si>
  <si>
    <t xml:space="preserve">Calloway County                              </t>
  </si>
  <si>
    <t xml:space="preserve">Campbell County                              </t>
  </si>
  <si>
    <t xml:space="preserve">Campbellsville Independent                   </t>
  </si>
  <si>
    <t xml:space="preserve">Carlisle County                              </t>
  </si>
  <si>
    <t xml:space="preserve">Carroll County                               </t>
  </si>
  <si>
    <t xml:space="preserve">Carter County                                </t>
  </si>
  <si>
    <t xml:space="preserve">Casey County                                 </t>
  </si>
  <si>
    <t xml:space="preserve">Caverna Independent                          </t>
  </si>
  <si>
    <t xml:space="preserve">Christian County                             </t>
  </si>
  <si>
    <t xml:space="preserve">Clark County                                 </t>
  </si>
  <si>
    <t xml:space="preserve">Clay County                                  </t>
  </si>
  <si>
    <t xml:space="preserve">Clinton County                               </t>
  </si>
  <si>
    <t xml:space="preserve">Cloverport Independent                       </t>
  </si>
  <si>
    <t xml:space="preserve">Corbin Independent                           </t>
  </si>
  <si>
    <t xml:space="preserve">Covington Independent                        </t>
  </si>
  <si>
    <t xml:space="preserve">Crittenden County                            </t>
  </si>
  <si>
    <t xml:space="preserve">Cumberland County                            </t>
  </si>
  <si>
    <t xml:space="preserve">Danville Independent                         </t>
  </si>
  <si>
    <t xml:space="preserve">Daviess County                               </t>
  </si>
  <si>
    <t xml:space="preserve">Dawson Springs Independent                   </t>
  </si>
  <si>
    <t xml:space="preserve">Dayton Independent                           </t>
  </si>
  <si>
    <t xml:space="preserve">East Bernstadt Independent                   </t>
  </si>
  <si>
    <t xml:space="preserve">Edmonson County                              </t>
  </si>
  <si>
    <t xml:space="preserve">Elizabethtown Independent                    </t>
  </si>
  <si>
    <t xml:space="preserve">Elliott County                               </t>
  </si>
  <si>
    <t xml:space="preserve">Eminence Independent                         </t>
  </si>
  <si>
    <t xml:space="preserve">Erlanger-Elsmere Independent                 </t>
  </si>
  <si>
    <t xml:space="preserve">Estill County                                </t>
  </si>
  <si>
    <t xml:space="preserve">Fairview Independent                         </t>
  </si>
  <si>
    <t xml:space="preserve">Fayette County                               </t>
  </si>
  <si>
    <t xml:space="preserve">Fleming County                               </t>
  </si>
  <si>
    <t xml:space="preserve">Floyd County                                 </t>
  </si>
  <si>
    <t xml:space="preserve">Fort Thomas Independent                      </t>
  </si>
  <si>
    <t xml:space="preserve">Frankfort Independent                        </t>
  </si>
  <si>
    <t xml:space="preserve">Franklin County                              </t>
  </si>
  <si>
    <t xml:space="preserve">Fulton County                                </t>
  </si>
  <si>
    <t xml:space="preserve">Fulton Independent                           </t>
  </si>
  <si>
    <t xml:space="preserve">Gallatin County                              </t>
  </si>
  <si>
    <t xml:space="preserve">Garrard County                               </t>
  </si>
  <si>
    <t xml:space="preserve">Glasgow Independent                          </t>
  </si>
  <si>
    <t xml:space="preserve">Grant County                                 </t>
  </si>
  <si>
    <t xml:space="preserve">Graves County                                </t>
  </si>
  <si>
    <t xml:space="preserve">Grayson County                               </t>
  </si>
  <si>
    <t xml:space="preserve">Green County                                 </t>
  </si>
  <si>
    <t xml:space="preserve">Greenup County                               </t>
  </si>
  <si>
    <t xml:space="preserve">Hancock County                               </t>
  </si>
  <si>
    <t xml:space="preserve">Hardin County                                </t>
  </si>
  <si>
    <t xml:space="preserve">Harlan County                                </t>
  </si>
  <si>
    <t xml:space="preserve">Harlan Independent                           </t>
  </si>
  <si>
    <t xml:space="preserve">Harrison County                              </t>
  </si>
  <si>
    <t xml:space="preserve">Hart County                                  </t>
  </si>
  <si>
    <t xml:space="preserve">Hazard Independent                           </t>
  </si>
  <si>
    <t xml:space="preserve">Henderson County                             </t>
  </si>
  <si>
    <t xml:space="preserve">Henry County                                 </t>
  </si>
  <si>
    <t xml:space="preserve">Hickman County                               </t>
  </si>
  <si>
    <t xml:space="preserve">Hopkins County                               </t>
  </si>
  <si>
    <t xml:space="preserve">Jackson County                               </t>
  </si>
  <si>
    <t xml:space="preserve">Jackson Independent                          </t>
  </si>
  <si>
    <t xml:space="preserve">Jefferson County                             </t>
  </si>
  <si>
    <t xml:space="preserve">Jenkins Independent                          </t>
  </si>
  <si>
    <t xml:space="preserve">Jessamine County                             </t>
  </si>
  <si>
    <t xml:space="preserve">Johnson County                               </t>
  </si>
  <si>
    <t xml:space="preserve">Kenton County                                </t>
  </si>
  <si>
    <t xml:space="preserve">Knott County                                 </t>
  </si>
  <si>
    <t xml:space="preserve">Knox County                                  </t>
  </si>
  <si>
    <t xml:space="preserve">LaRue County                                 </t>
  </si>
  <si>
    <t xml:space="preserve">Laurel County                                </t>
  </si>
  <si>
    <t xml:space="preserve">Lawrence County                              </t>
  </si>
  <si>
    <t xml:space="preserve">Lee County                                   </t>
  </si>
  <si>
    <t xml:space="preserve">Leslie County                                </t>
  </si>
  <si>
    <t xml:space="preserve">Letcher County                               </t>
  </si>
  <si>
    <t xml:space="preserve">Lewis County                                 </t>
  </si>
  <si>
    <t xml:space="preserve">Lincoln County                               </t>
  </si>
  <si>
    <t xml:space="preserve">Livingston County                            </t>
  </si>
  <si>
    <t xml:space="preserve">Logan County                                 </t>
  </si>
  <si>
    <t xml:space="preserve">Ludlow Independent                           </t>
  </si>
  <si>
    <t xml:space="preserve">Lyon County                                  </t>
  </si>
  <si>
    <t xml:space="preserve">Madison County                               </t>
  </si>
  <si>
    <t xml:space="preserve">Magoffin County                              </t>
  </si>
  <si>
    <t xml:space="preserve">Marion County                                </t>
  </si>
  <si>
    <t xml:space="preserve">Marshall County                              </t>
  </si>
  <si>
    <t xml:space="preserve">Martin County                                </t>
  </si>
  <si>
    <t xml:space="preserve">Mason County                                 </t>
  </si>
  <si>
    <t xml:space="preserve">Mayfield Independent                         </t>
  </si>
  <si>
    <t xml:space="preserve">McCracken County                             </t>
  </si>
  <si>
    <t xml:space="preserve">McCreary County                              </t>
  </si>
  <si>
    <t xml:space="preserve">McLean County                                </t>
  </si>
  <si>
    <t xml:space="preserve">Meade County                                 </t>
  </si>
  <si>
    <t xml:space="preserve">Menifee County                               </t>
  </si>
  <si>
    <t xml:space="preserve">Mercer County                                </t>
  </si>
  <si>
    <t xml:space="preserve">Metcalfe County                              </t>
  </si>
  <si>
    <t xml:space="preserve">Middlesboro Independent                      </t>
  </si>
  <si>
    <t xml:space="preserve">Monroe County                                </t>
  </si>
  <si>
    <t xml:space="preserve">Montgomery County                            </t>
  </si>
  <si>
    <t xml:space="preserve">Monticello Independent                       </t>
  </si>
  <si>
    <t xml:space="preserve">Morgan County                                </t>
  </si>
  <si>
    <t xml:space="preserve">Muhlenberg County                            </t>
  </si>
  <si>
    <t xml:space="preserve">Murray Independent                           </t>
  </si>
  <si>
    <t xml:space="preserve">Nelson County                                </t>
  </si>
  <si>
    <t xml:space="preserve">Newport Independent                          </t>
  </si>
  <si>
    <t xml:space="preserve">Nicholas County                              </t>
  </si>
  <si>
    <t xml:space="preserve">Ohio County                                  </t>
  </si>
  <si>
    <t xml:space="preserve">Oldham County                                </t>
  </si>
  <si>
    <t xml:space="preserve">Owen County                                  </t>
  </si>
  <si>
    <t xml:space="preserve">Owensboro Independent                        </t>
  </si>
  <si>
    <t xml:space="preserve">Owsley County                                </t>
  </si>
  <si>
    <t xml:space="preserve">Paducah Independent                          </t>
  </si>
  <si>
    <t xml:space="preserve">Paintsville Independent                      </t>
  </si>
  <si>
    <t xml:space="preserve">Paris Independent                            </t>
  </si>
  <si>
    <t xml:space="preserve">Pendleton County                             </t>
  </si>
  <si>
    <t xml:space="preserve">Perry County                                 </t>
  </si>
  <si>
    <t xml:space="preserve">Pike County                                  </t>
  </si>
  <si>
    <t xml:space="preserve">Pikeville Independent                        </t>
  </si>
  <si>
    <t xml:space="preserve">Pineville Independent                        </t>
  </si>
  <si>
    <t xml:space="preserve">Powell County                                </t>
  </si>
  <si>
    <t xml:space="preserve">Pulaski County                               </t>
  </si>
  <si>
    <t xml:space="preserve">Raceland-Worthington Independent             </t>
  </si>
  <si>
    <t xml:space="preserve">Robertson County                             </t>
  </si>
  <si>
    <t xml:space="preserve">Rockcastle County                            </t>
  </si>
  <si>
    <t xml:space="preserve">Rowan County                                 </t>
  </si>
  <si>
    <t xml:space="preserve">Russell County                               </t>
  </si>
  <si>
    <t xml:space="preserve">Russell Independent                          </t>
  </si>
  <si>
    <t xml:space="preserve">Russellville Independent                     </t>
  </si>
  <si>
    <t xml:space="preserve">Science Hill Independent                     </t>
  </si>
  <si>
    <t xml:space="preserve">Scott County                                 </t>
  </si>
  <si>
    <t xml:space="preserve">Shelby County                                </t>
  </si>
  <si>
    <t xml:space="preserve">Silver Grove Independent                     </t>
  </si>
  <si>
    <t xml:space="preserve">Simpson County                               </t>
  </si>
  <si>
    <t xml:space="preserve">Somerset Independent                         </t>
  </si>
  <si>
    <t xml:space="preserve">Southgate Independent                        </t>
  </si>
  <si>
    <t xml:space="preserve">Spencer County                               </t>
  </si>
  <si>
    <t xml:space="preserve">Taylor County                                </t>
  </si>
  <si>
    <t xml:space="preserve">Todd County                                  </t>
  </si>
  <si>
    <t xml:space="preserve">Trigg County                                 </t>
  </si>
  <si>
    <t xml:space="preserve">Trimble County                               </t>
  </si>
  <si>
    <t xml:space="preserve">Union County                                 </t>
  </si>
  <si>
    <t xml:space="preserve">Walton-Verona Independent                    </t>
  </si>
  <si>
    <t xml:space="preserve">Warren County                                </t>
  </si>
  <si>
    <t xml:space="preserve">Washington County                            </t>
  </si>
  <si>
    <t xml:space="preserve">Wayne County                                 </t>
  </si>
  <si>
    <t xml:space="preserve">Webster County                               </t>
  </si>
  <si>
    <t xml:space="preserve">West Point Independent                       </t>
  </si>
  <si>
    <t xml:space="preserve">Whitley County                               </t>
  </si>
  <si>
    <t xml:space="preserve">Williamsburg Independent                     </t>
  </si>
  <si>
    <t xml:space="preserve">Williamstown Independent                     </t>
  </si>
  <si>
    <t xml:space="preserve">Wolfe County                                 </t>
  </si>
  <si>
    <t xml:space="preserve">Woodford County                              </t>
  </si>
  <si>
    <t>Grand Total:</t>
  </si>
  <si>
    <t>Office of District Support Services</t>
  </si>
  <si>
    <t>Division of Financial Data Management</t>
  </si>
  <si>
    <t>Calculations &amp; Reporting Branch</t>
  </si>
  <si>
    <t>Note:  Fund Balances are restricted to Fund 1 (General Fund)</t>
  </si>
  <si>
    <t>Included only Balance Sheet Object Codes 8770, 8755, 8760, 8766, 8767, 8769</t>
  </si>
  <si>
    <t xml:space="preserve">All Funds Total Expenditures includes all expenditure object codes except 0280 </t>
  </si>
  <si>
    <t>All Funds Total Expenditures includes funds 1, 2, 310, 320, 330, 340, 350, 400 and 51</t>
  </si>
  <si>
    <t>Fund 51 Balance includes Balance Sheet Object Codes 8770, 8751, 8755, like 876% And Not Like '8764%' And Not Like '8768%'</t>
  </si>
  <si>
    <t>Fund 51 Total Expenditures include all expenditure object codes except 0280</t>
  </si>
  <si>
    <t xml:space="preserve"> </t>
  </si>
  <si>
    <t>Fund Balance Report 2008</t>
  </si>
  <si>
    <t>Date: September 28, 2009</t>
  </si>
  <si>
    <t>Report Compiled by:  Carol Buell 09/28/09</t>
  </si>
  <si>
    <t>Source:  Districts 2007-08 Audited Annual Financial Reports</t>
  </si>
  <si>
    <t>Verified by:  Karen Conway 10/1/09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</si>
</sst>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5" formatCode="dd&quot;-&quot;mmm&quot;-&quot;yyyy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u/>
      <sz val="10"/>
      <color indexed="8"/>
      <name val="Times New Roman"/>
      <family val="1"/>
    </font>
    <font>
      <b/>
      <sz val="9.85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u/>
      <sz val="14"/>
      <color indexed="8"/>
      <name val="Times New Roman"/>
      <family val="1"/>
    </font>
    <font>
      <sz val="8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8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9" fontId="10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1" applyNumberFormat="1" applyFill="1" applyBorder="1" applyAlignment="1" applyProtection="1"/>
    <xf numFmtId="0" fontId="5" fillId="0" borderId="0" xfId="1" applyFont="1" applyBorder="1" applyAlignment="1">
      <alignment horizontal="center" wrapText="1"/>
    </xf>
    <xf numFmtId="165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horizontal="center" wrapText="1"/>
    </xf>
    <xf numFmtId="0" fontId="6" fillId="0" borderId="0" xfId="2" applyFont="1" applyFill="1" applyBorder="1" applyAlignment="1"/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6" fillId="0" borderId="0" xfId="3" applyFont="1" applyFill="1" applyBorder="1" applyAlignment="1">
      <alignment wrapText="1"/>
    </xf>
    <xf numFmtId="10" fontId="11" fillId="0" borderId="0" xfId="7" applyNumberFormat="1" applyFont="1" applyBorder="1"/>
    <xf numFmtId="0" fontId="11" fillId="0" borderId="0" xfId="0" applyFont="1" applyBorder="1"/>
    <xf numFmtId="0" fontId="7" fillId="0" borderId="0" xfId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8" fillId="0" borderId="0" xfId="1" applyFont="1" applyBorder="1" applyAlignment="1"/>
    <xf numFmtId="41" fontId="6" fillId="0" borderId="0" xfId="1" applyNumberFormat="1" applyFont="1" applyFill="1" applyBorder="1" applyAlignment="1" applyProtection="1"/>
    <xf numFmtId="41" fontId="5" fillId="0" borderId="0" xfId="1" applyNumberFormat="1" applyFont="1" applyBorder="1" applyAlignment="1">
      <alignment horizontal="center" wrapText="1"/>
    </xf>
    <xf numFmtId="41" fontId="11" fillId="0" borderId="0" xfId="0" applyNumberFormat="1" applyFont="1" applyBorder="1"/>
    <xf numFmtId="41" fontId="3" fillId="0" borderId="0" xfId="1" applyNumberFormat="1" applyFont="1" applyBorder="1" applyAlignment="1">
      <alignment vertical="center"/>
    </xf>
    <xf numFmtId="41" fontId="3" fillId="0" borderId="0" xfId="1" applyNumberFormat="1" applyFont="1" applyBorder="1" applyAlignment="1">
      <alignment horizontal="left" vertical="center"/>
    </xf>
    <xf numFmtId="41" fontId="8" fillId="0" borderId="0" xfId="1" applyNumberFormat="1" applyFont="1" applyBorder="1" applyAlignment="1"/>
    <xf numFmtId="41" fontId="6" fillId="0" borderId="0" xfId="4" applyNumberFormat="1" applyFont="1" applyFill="1" applyBorder="1" applyAlignment="1">
      <alignment horizontal="right" wrapText="1"/>
    </xf>
    <xf numFmtId="41" fontId="6" fillId="0" borderId="0" xfId="6" applyNumberFormat="1" applyFont="1" applyFill="1" applyBorder="1" applyAlignment="1">
      <alignment horizontal="right" wrapText="1"/>
    </xf>
    <xf numFmtId="41" fontId="6" fillId="0" borderId="1" xfId="5" applyNumberFormat="1" applyFont="1" applyFill="1" applyBorder="1" applyAlignment="1">
      <alignment horizontal="right" wrapText="1"/>
    </xf>
  </cellXfs>
  <cellStyles count="8">
    <cellStyle name="Normal" xfId="0" builtinId="0"/>
    <cellStyle name="Normal 2" xfId="1"/>
    <cellStyle name="Normal_2006-2007 (2)" xfId="2"/>
    <cellStyle name="Normal_Sheet1" xfId="3"/>
    <cellStyle name="Normal_Sheet2" xfId="4"/>
    <cellStyle name="Normal_Sheet2_1" xfId="5"/>
    <cellStyle name="Normal_Sheet4" xfId="6"/>
    <cellStyle name="Percent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6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40625" defaultRowHeight="12.75" x14ac:dyDescent="0.2"/>
  <cols>
    <col min="1" max="1" width="4.85546875" style="11" customWidth="1"/>
    <col min="2" max="2" width="35.140625" style="11" bestFit="1" customWidth="1"/>
    <col min="3" max="3" width="14.5703125" style="17" bestFit="1" customWidth="1"/>
    <col min="4" max="4" width="14.85546875" style="17" bestFit="1" customWidth="1"/>
    <col min="5" max="5" width="13.7109375" style="11" customWidth="1"/>
    <col min="6" max="6" width="15" style="17" bestFit="1" customWidth="1"/>
    <col min="7" max="7" width="13.85546875" style="17" bestFit="1" customWidth="1"/>
    <col min="8" max="16384" width="9.140625" style="11"/>
  </cols>
  <sheetData>
    <row r="1" spans="1:8" s="4" customFormat="1" ht="18.75" x14ac:dyDescent="0.2">
      <c r="C1" s="15"/>
      <c r="D1" s="15"/>
      <c r="E1" s="12" t="s">
        <v>369</v>
      </c>
      <c r="F1" s="15"/>
      <c r="G1" s="15"/>
    </row>
    <row r="2" spans="1:8" s="4" customFormat="1" x14ac:dyDescent="0.2">
      <c r="A2" s="7" t="s">
        <v>174</v>
      </c>
      <c r="B2" s="3">
        <v>40084</v>
      </c>
      <c r="C2" s="18"/>
      <c r="D2" s="19" t="s">
        <v>175</v>
      </c>
      <c r="E2" s="8">
        <v>2008</v>
      </c>
      <c r="F2" s="15"/>
      <c r="G2" s="15"/>
    </row>
    <row r="3" spans="1:8" s="4" customFormat="1" x14ac:dyDescent="0.2">
      <c r="C3" s="15"/>
      <c r="D3" s="15"/>
      <c r="F3" s="15"/>
      <c r="G3" s="15"/>
    </row>
    <row r="4" spans="1:8" s="5" customFormat="1" ht="25.5" x14ac:dyDescent="0.2">
      <c r="A4" s="2" t="s">
        <v>176</v>
      </c>
      <c r="B4" s="2" t="s">
        <v>177</v>
      </c>
      <c r="C4" s="16" t="s">
        <v>178</v>
      </c>
      <c r="D4" s="16" t="s">
        <v>179</v>
      </c>
      <c r="E4" s="2" t="s">
        <v>180</v>
      </c>
      <c r="F4" s="16" t="s">
        <v>181</v>
      </c>
      <c r="G4" s="16" t="s">
        <v>182</v>
      </c>
      <c r="H4" s="2" t="s">
        <v>183</v>
      </c>
    </row>
    <row r="5" spans="1:8" x14ac:dyDescent="0.2">
      <c r="A5" s="9" t="s">
        <v>0</v>
      </c>
      <c r="B5" s="6" t="s">
        <v>184</v>
      </c>
      <c r="C5" s="17">
        <v>720091.32</v>
      </c>
      <c r="D5" s="21">
        <v>21564950.030000001</v>
      </c>
      <c r="E5" s="10">
        <f>C5/D5</f>
        <v>3.339174535522909E-2</v>
      </c>
      <c r="F5" s="17">
        <v>113446.54</v>
      </c>
      <c r="G5" s="22">
        <v>1311790.53</v>
      </c>
      <c r="H5" s="10">
        <f>F5/G5</f>
        <v>8.6482206881002555E-2</v>
      </c>
    </row>
    <row r="6" spans="1:8" x14ac:dyDescent="0.2">
      <c r="A6" s="9" t="s">
        <v>1</v>
      </c>
      <c r="B6" s="6" t="s">
        <v>185</v>
      </c>
      <c r="C6" s="17">
        <v>2336701.7000000002</v>
      </c>
      <c r="D6" s="21">
        <v>22890519.609999999</v>
      </c>
      <c r="E6" s="10">
        <f t="shared" ref="E6:E69" si="0">C6/D6</f>
        <v>0.10208163640720432</v>
      </c>
      <c r="F6" s="17">
        <v>646931.56000000006</v>
      </c>
      <c r="G6" s="22">
        <v>1975709.82</v>
      </c>
      <c r="H6" s="10">
        <f t="shared" ref="H6:H69" si="1">F6/G6</f>
        <v>0.32744259984495094</v>
      </c>
    </row>
    <row r="7" spans="1:8" x14ac:dyDescent="0.2">
      <c r="A7" s="9" t="s">
        <v>2</v>
      </c>
      <c r="B7" s="6" t="s">
        <v>186</v>
      </c>
      <c r="C7" s="17">
        <v>1104768.06</v>
      </c>
      <c r="D7" s="21">
        <v>5572811.2599999998</v>
      </c>
      <c r="E7" s="10">
        <f t="shared" si="0"/>
        <v>0.19824250426884188</v>
      </c>
      <c r="F7" s="17">
        <v>32180.720000000001</v>
      </c>
      <c r="G7" s="22">
        <v>172240.68</v>
      </c>
      <c r="H7" s="10">
        <f t="shared" si="1"/>
        <v>0.18683576957545686</v>
      </c>
    </row>
    <row r="8" spans="1:8" x14ac:dyDescent="0.2">
      <c r="A8" s="9" t="s">
        <v>3</v>
      </c>
      <c r="B8" s="6" t="s">
        <v>187</v>
      </c>
      <c r="C8" s="17">
        <v>3212115.02</v>
      </c>
      <c r="D8" s="21">
        <v>30304958.18</v>
      </c>
      <c r="E8" s="10">
        <f t="shared" si="0"/>
        <v>0.10599305238836663</v>
      </c>
      <c r="F8" s="17">
        <v>259180.71</v>
      </c>
      <c r="G8" s="22">
        <v>1437992.02</v>
      </c>
      <c r="H8" s="10">
        <f t="shared" si="1"/>
        <v>0.18023793344833722</v>
      </c>
    </row>
    <row r="9" spans="1:8" x14ac:dyDescent="0.2">
      <c r="A9" s="9" t="s">
        <v>4</v>
      </c>
      <c r="B9" s="6" t="s">
        <v>188</v>
      </c>
      <c r="C9" s="17">
        <v>1430071.85</v>
      </c>
      <c r="D9" s="21">
        <v>25692182.699999999</v>
      </c>
      <c r="E9" s="10">
        <f t="shared" si="0"/>
        <v>5.5661749984363927E-2</v>
      </c>
      <c r="F9" s="17">
        <v>300210.7</v>
      </c>
      <c r="G9" s="22">
        <v>1576977.78</v>
      </c>
      <c r="H9" s="10">
        <f t="shared" si="1"/>
        <v>0.19037091315262542</v>
      </c>
    </row>
    <row r="10" spans="1:8" x14ac:dyDescent="0.2">
      <c r="A10" s="9" t="s">
        <v>5</v>
      </c>
      <c r="B10" s="6" t="s">
        <v>189</v>
      </c>
      <c r="C10" s="17">
        <v>775396.02</v>
      </c>
      <c r="D10" s="21">
        <v>2792456.4</v>
      </c>
      <c r="E10" s="10">
        <f t="shared" si="0"/>
        <v>0.27767524678272509</v>
      </c>
      <c r="F10" s="17">
        <v>32211.57</v>
      </c>
      <c r="G10" s="22">
        <v>166280.48000000001</v>
      </c>
      <c r="H10" s="10">
        <f t="shared" si="1"/>
        <v>0.19371828852069706</v>
      </c>
    </row>
    <row r="11" spans="1:8" x14ac:dyDescent="0.2">
      <c r="A11" s="9" t="s">
        <v>6</v>
      </c>
      <c r="B11" s="6" t="s">
        <v>190</v>
      </c>
      <c r="C11" s="17">
        <v>2165544.35</v>
      </c>
      <c r="D11" s="21">
        <v>13077003.5</v>
      </c>
      <c r="E11" s="10">
        <f t="shared" si="0"/>
        <v>0.16559943185761172</v>
      </c>
      <c r="F11" s="17">
        <v>144973.62</v>
      </c>
      <c r="G11" s="22">
        <v>754582.16</v>
      </c>
      <c r="H11" s="10">
        <f t="shared" si="1"/>
        <v>0.19212436721271012</v>
      </c>
    </row>
    <row r="12" spans="1:8" x14ac:dyDescent="0.2">
      <c r="A12" s="9" t="s">
        <v>7</v>
      </c>
      <c r="B12" s="6" t="s">
        <v>191</v>
      </c>
      <c r="C12" s="17">
        <v>291068.42</v>
      </c>
      <c r="D12" s="21">
        <v>4687465.08</v>
      </c>
      <c r="E12" s="10">
        <f t="shared" si="0"/>
        <v>6.2095058850017072E-2</v>
      </c>
      <c r="F12" s="17">
        <v>40977.68</v>
      </c>
      <c r="G12" s="22">
        <v>298830.76</v>
      </c>
      <c r="H12" s="10">
        <f t="shared" si="1"/>
        <v>0.13712671346149238</v>
      </c>
    </row>
    <row r="13" spans="1:8" x14ac:dyDescent="0.2">
      <c r="A13" s="9" t="s">
        <v>8</v>
      </c>
      <c r="B13" s="6" t="s">
        <v>192</v>
      </c>
      <c r="C13" s="17">
        <v>650391.61</v>
      </c>
      <c r="D13" s="21">
        <v>19843076.879999999</v>
      </c>
      <c r="E13" s="10">
        <f t="shared" si="0"/>
        <v>3.2776752009439379E-2</v>
      </c>
      <c r="F13" s="17">
        <v>284599.99</v>
      </c>
      <c r="G13" s="22">
        <v>1165349.97</v>
      </c>
      <c r="H13" s="10">
        <f t="shared" si="1"/>
        <v>0.24421847284211112</v>
      </c>
    </row>
    <row r="14" spans="1:8" x14ac:dyDescent="0.2">
      <c r="A14" s="9" t="s">
        <v>9</v>
      </c>
      <c r="B14" s="6" t="s">
        <v>193</v>
      </c>
      <c r="C14" s="17">
        <v>814320.49</v>
      </c>
      <c r="D14" s="21">
        <v>39498350.829999998</v>
      </c>
      <c r="E14" s="10">
        <f t="shared" si="0"/>
        <v>2.0616569372853485E-2</v>
      </c>
      <c r="F14" s="17">
        <v>3203.96</v>
      </c>
      <c r="G14" s="22">
        <v>2777476.58</v>
      </c>
      <c r="H14" s="10">
        <f t="shared" si="1"/>
        <v>1.1535506808845891E-3</v>
      </c>
    </row>
    <row r="15" spans="1:8" x14ac:dyDescent="0.2">
      <c r="A15" s="9" t="s">
        <v>10</v>
      </c>
      <c r="B15" s="6" t="s">
        <v>194</v>
      </c>
      <c r="C15" s="17">
        <v>3021445.08</v>
      </c>
      <c r="D15" s="21">
        <v>16345297.43</v>
      </c>
      <c r="E15" s="10">
        <f t="shared" si="0"/>
        <v>0.18485103088148577</v>
      </c>
      <c r="F15" s="17">
        <v>285488.43</v>
      </c>
      <c r="G15" s="22">
        <v>1018689.86</v>
      </c>
      <c r="H15" s="10">
        <f t="shared" si="1"/>
        <v>0.28025058578672807</v>
      </c>
    </row>
    <row r="16" spans="1:8" x14ac:dyDescent="0.2">
      <c r="A16" s="9" t="s">
        <v>11</v>
      </c>
      <c r="B16" s="6" t="s">
        <v>195</v>
      </c>
      <c r="C16" s="17">
        <v>2000641.46</v>
      </c>
      <c r="D16" s="21">
        <v>8125920.8899999997</v>
      </c>
      <c r="E16" s="10">
        <f t="shared" si="0"/>
        <v>0.24620489013891939</v>
      </c>
      <c r="F16" s="17">
        <v>8922.7900000000009</v>
      </c>
      <c r="G16" s="22">
        <v>279268.17</v>
      </c>
      <c r="H16" s="10">
        <f t="shared" si="1"/>
        <v>3.1950615782672269E-2</v>
      </c>
    </row>
    <row r="17" spans="1:8" x14ac:dyDescent="0.2">
      <c r="A17" s="9" t="s">
        <v>12</v>
      </c>
      <c r="B17" s="6" t="s">
        <v>196</v>
      </c>
      <c r="C17" s="17">
        <v>571610.5</v>
      </c>
      <c r="D17" s="21">
        <v>27361501.629999999</v>
      </c>
      <c r="E17" s="10">
        <f t="shared" si="0"/>
        <v>2.0891050050164957E-2</v>
      </c>
      <c r="F17" s="17">
        <v>48980.35</v>
      </c>
      <c r="G17" s="22">
        <v>1938786.41</v>
      </c>
      <c r="H17" s="10">
        <f t="shared" si="1"/>
        <v>2.5263406916494736E-2</v>
      </c>
    </row>
    <row r="18" spans="1:8" x14ac:dyDescent="0.2">
      <c r="A18" s="9" t="s">
        <v>13</v>
      </c>
      <c r="B18" s="6" t="s">
        <v>197</v>
      </c>
      <c r="C18" s="17">
        <v>1522244.33</v>
      </c>
      <c r="D18" s="21">
        <v>6481823.25</v>
      </c>
      <c r="E18" s="10">
        <f t="shared" si="0"/>
        <v>0.2348481702274125</v>
      </c>
      <c r="F18" s="17">
        <v>51243.05</v>
      </c>
      <c r="G18" s="22">
        <v>358412.84</v>
      </c>
      <c r="H18" s="10">
        <f t="shared" si="1"/>
        <v>0.14297213794014746</v>
      </c>
    </row>
    <row r="19" spans="1:8" x14ac:dyDescent="0.2">
      <c r="A19" s="9" t="s">
        <v>14</v>
      </c>
      <c r="B19" s="6" t="s">
        <v>198</v>
      </c>
      <c r="C19" s="17">
        <v>2918424.46</v>
      </c>
      <c r="D19" s="21">
        <v>9147877.9399999995</v>
      </c>
      <c r="E19" s="10">
        <f t="shared" si="0"/>
        <v>0.31902748147074644</v>
      </c>
      <c r="F19" s="17">
        <v>86072.09</v>
      </c>
      <c r="G19" s="22">
        <v>492104.18</v>
      </c>
      <c r="H19" s="10">
        <f t="shared" si="1"/>
        <v>0.17490623631768379</v>
      </c>
    </row>
    <row r="20" spans="1:8" x14ac:dyDescent="0.2">
      <c r="A20" s="9" t="s">
        <v>15</v>
      </c>
      <c r="B20" s="6" t="s">
        <v>199</v>
      </c>
      <c r="C20" s="17">
        <v>23011051.09</v>
      </c>
      <c r="D20" s="21">
        <v>142584959.78999999</v>
      </c>
      <c r="E20" s="10">
        <f t="shared" si="0"/>
        <v>0.16138484117743426</v>
      </c>
      <c r="F20" s="17">
        <v>2167234.6800000002</v>
      </c>
      <c r="G20" s="22">
        <v>7320248.4299999997</v>
      </c>
      <c r="H20" s="10">
        <f t="shared" si="1"/>
        <v>0.2960602636268726</v>
      </c>
    </row>
    <row r="21" spans="1:8" x14ac:dyDescent="0.2">
      <c r="A21" s="9" t="s">
        <v>16</v>
      </c>
      <c r="B21" s="6" t="s">
        <v>200</v>
      </c>
      <c r="C21" s="17">
        <v>2634003.7400000002</v>
      </c>
      <c r="D21" s="21">
        <v>22967668.460000001</v>
      </c>
      <c r="E21" s="10">
        <f t="shared" si="0"/>
        <v>0.11468311398639895</v>
      </c>
      <c r="F21" s="17">
        <v>122803.27</v>
      </c>
      <c r="G21" s="22">
        <v>1193652.04</v>
      </c>
      <c r="H21" s="10">
        <f t="shared" si="1"/>
        <v>0.10288029164680186</v>
      </c>
    </row>
    <row r="22" spans="1:8" x14ac:dyDescent="0.2">
      <c r="A22" s="9" t="s">
        <v>17</v>
      </c>
      <c r="B22" s="6" t="s">
        <v>201</v>
      </c>
      <c r="C22" s="17">
        <v>3221059.24</v>
      </c>
      <c r="D22" s="21">
        <v>35933213.18</v>
      </c>
      <c r="E22" s="10">
        <f t="shared" si="0"/>
        <v>8.9640167269895127E-2</v>
      </c>
      <c r="F22" s="17">
        <v>112372.65</v>
      </c>
      <c r="G22" s="22">
        <v>2266336.83</v>
      </c>
      <c r="H22" s="10">
        <f t="shared" si="1"/>
        <v>4.9583384302147177E-2</v>
      </c>
    </row>
    <row r="23" spans="1:8" x14ac:dyDescent="0.2">
      <c r="A23" s="9" t="s">
        <v>18</v>
      </c>
      <c r="B23" s="6" t="s">
        <v>202</v>
      </c>
      <c r="C23" s="17">
        <v>2274605</v>
      </c>
      <c r="D23" s="21">
        <v>29321058.77</v>
      </c>
      <c r="E23" s="10">
        <f t="shared" si="0"/>
        <v>7.7575813951414149E-2</v>
      </c>
      <c r="F23" s="17">
        <v>83649.740000000005</v>
      </c>
      <c r="G23" s="22">
        <v>1538204.62</v>
      </c>
      <c r="H23" s="10">
        <f t="shared" si="1"/>
        <v>5.4381412532748731E-2</v>
      </c>
    </row>
    <row r="24" spans="1:8" x14ac:dyDescent="0.2">
      <c r="A24" s="9" t="s">
        <v>19</v>
      </c>
      <c r="B24" s="6" t="s">
        <v>203</v>
      </c>
      <c r="C24" s="17">
        <v>1664485.25</v>
      </c>
      <c r="D24" s="21">
        <v>22228787.699999999</v>
      </c>
      <c r="E24" s="10">
        <f t="shared" si="0"/>
        <v>7.4879713300784287E-2</v>
      </c>
      <c r="F24" s="17">
        <v>326810.59000000003</v>
      </c>
      <c r="G24" s="22">
        <v>1232396.82</v>
      </c>
      <c r="H24" s="10">
        <f t="shared" si="1"/>
        <v>0.26518292216950057</v>
      </c>
    </row>
    <row r="25" spans="1:8" x14ac:dyDescent="0.2">
      <c r="A25" s="9" t="s">
        <v>20</v>
      </c>
      <c r="B25" s="6" t="s">
        <v>204</v>
      </c>
      <c r="C25" s="17">
        <v>1546986.78</v>
      </c>
      <c r="D25" s="21">
        <v>10066312.539999999</v>
      </c>
      <c r="E25" s="10">
        <f t="shared" si="0"/>
        <v>0.15367958960670222</v>
      </c>
      <c r="F25" s="17">
        <v>70565.53</v>
      </c>
      <c r="G25" s="22">
        <v>555774.38</v>
      </c>
      <c r="H25" s="10">
        <f t="shared" si="1"/>
        <v>0.12696794335859815</v>
      </c>
    </row>
    <row r="26" spans="1:8" x14ac:dyDescent="0.2">
      <c r="A26" s="9" t="s">
        <v>21</v>
      </c>
      <c r="B26" s="6" t="s">
        <v>205</v>
      </c>
      <c r="C26" s="17">
        <v>1172599.81</v>
      </c>
      <c r="D26" s="21">
        <v>21817279.289999999</v>
      </c>
      <c r="E26" s="10">
        <f t="shared" si="0"/>
        <v>5.3746381224420769E-2</v>
      </c>
      <c r="F26" s="17">
        <v>19495.240000000002</v>
      </c>
      <c r="G26" s="22">
        <v>1369630.21</v>
      </c>
      <c r="H26" s="10">
        <f t="shared" si="1"/>
        <v>1.4233944211846788E-2</v>
      </c>
    </row>
    <row r="27" spans="1:8" x14ac:dyDescent="0.2">
      <c r="A27" s="9" t="s">
        <v>22</v>
      </c>
      <c r="B27" s="6" t="s">
        <v>206</v>
      </c>
      <c r="C27" s="17">
        <v>6736405.4199999999</v>
      </c>
      <c r="D27" s="21">
        <v>23402640.02</v>
      </c>
      <c r="E27" s="10">
        <f t="shared" si="0"/>
        <v>0.28784809808820877</v>
      </c>
      <c r="F27" s="17">
        <v>419882.77</v>
      </c>
      <c r="G27" s="22">
        <v>1610880.46</v>
      </c>
      <c r="H27" s="10">
        <f t="shared" si="1"/>
        <v>0.26065420769955833</v>
      </c>
    </row>
    <row r="28" spans="1:8" x14ac:dyDescent="0.2">
      <c r="A28" s="9" t="s">
        <v>23</v>
      </c>
      <c r="B28" s="6" t="s">
        <v>207</v>
      </c>
      <c r="C28" s="17">
        <v>9625792.5099999998</v>
      </c>
      <c r="D28" s="21">
        <v>92379851.459999993</v>
      </c>
      <c r="E28" s="10">
        <f t="shared" si="0"/>
        <v>0.1041979647928739</v>
      </c>
      <c r="F28" s="17">
        <v>1090769.82</v>
      </c>
      <c r="G28" s="22">
        <v>5541821.8600000003</v>
      </c>
      <c r="H28" s="10">
        <f t="shared" si="1"/>
        <v>0.19682513215969738</v>
      </c>
    </row>
    <row r="29" spans="1:8" x14ac:dyDescent="0.2">
      <c r="A29" s="9" t="s">
        <v>24</v>
      </c>
      <c r="B29" s="6" t="s">
        <v>208</v>
      </c>
      <c r="C29" s="17">
        <v>762497.71</v>
      </c>
      <c r="D29" s="21">
        <v>3276288.14</v>
      </c>
      <c r="E29" s="10">
        <f t="shared" si="0"/>
        <v>0.23273218881169588</v>
      </c>
      <c r="F29" s="17">
        <v>16042.59</v>
      </c>
      <c r="G29" s="22">
        <v>201651</v>
      </c>
      <c r="H29" s="10">
        <f t="shared" si="1"/>
        <v>7.9556213457904992E-2</v>
      </c>
    </row>
    <row r="30" spans="1:8" x14ac:dyDescent="0.2">
      <c r="A30" s="9" t="s">
        <v>25</v>
      </c>
      <c r="B30" s="6" t="s">
        <v>209</v>
      </c>
      <c r="C30" s="17">
        <v>1770227.6</v>
      </c>
      <c r="D30" s="21">
        <v>17621900.280000001</v>
      </c>
      <c r="E30" s="10">
        <f t="shared" si="0"/>
        <v>0.10045611267072724</v>
      </c>
      <c r="F30" s="17">
        <v>286792.5</v>
      </c>
      <c r="G30" s="22">
        <v>1058553.76</v>
      </c>
      <c r="H30" s="10">
        <f t="shared" si="1"/>
        <v>0.27092861112693983</v>
      </c>
    </row>
    <row r="31" spans="1:8" x14ac:dyDescent="0.2">
      <c r="A31" s="9" t="s">
        <v>26</v>
      </c>
      <c r="B31" s="6" t="s">
        <v>210</v>
      </c>
      <c r="C31" s="17">
        <v>3885381.32</v>
      </c>
      <c r="D31" s="21">
        <v>15962229.810000001</v>
      </c>
      <c r="E31" s="10">
        <f t="shared" si="0"/>
        <v>0.24341093733444999</v>
      </c>
      <c r="F31" s="17">
        <v>215935.74</v>
      </c>
      <c r="G31" s="22">
        <v>909488.06</v>
      </c>
      <c r="H31" s="10">
        <f t="shared" si="1"/>
        <v>0.23742559083183565</v>
      </c>
    </row>
    <row r="32" spans="1:8" x14ac:dyDescent="0.2">
      <c r="A32" s="9" t="s">
        <v>27</v>
      </c>
      <c r="B32" s="6" t="s">
        <v>211</v>
      </c>
      <c r="C32" s="17">
        <v>7108774.2999999998</v>
      </c>
      <c r="D32" s="21">
        <v>24046808.649999999</v>
      </c>
      <c r="E32" s="10">
        <f t="shared" si="0"/>
        <v>0.29562235901935369</v>
      </c>
      <c r="F32" s="17">
        <v>524048.41</v>
      </c>
      <c r="G32" s="22">
        <v>1741052.22</v>
      </c>
      <c r="H32" s="10">
        <f t="shared" si="1"/>
        <v>0.30099522804663492</v>
      </c>
    </row>
    <row r="33" spans="1:8" x14ac:dyDescent="0.2">
      <c r="A33" s="9" t="s">
        <v>28</v>
      </c>
      <c r="B33" s="6" t="s">
        <v>212</v>
      </c>
      <c r="C33" s="17">
        <v>3902207.72</v>
      </c>
      <c r="D33" s="21">
        <v>42065509.009999998</v>
      </c>
      <c r="E33" s="10">
        <f t="shared" si="0"/>
        <v>9.2765018463757329E-2</v>
      </c>
      <c r="F33" s="17">
        <v>218993.7</v>
      </c>
      <c r="G33" s="22">
        <v>2001110.92</v>
      </c>
      <c r="H33" s="10">
        <f t="shared" si="1"/>
        <v>0.10943606264464342</v>
      </c>
    </row>
    <row r="34" spans="1:8" x14ac:dyDescent="0.2">
      <c r="A34" s="9" t="s">
        <v>29</v>
      </c>
      <c r="B34" s="6" t="s">
        <v>213</v>
      </c>
      <c r="C34" s="17">
        <v>621729.57999999996</v>
      </c>
      <c r="D34" s="21">
        <v>10505746.16</v>
      </c>
      <c r="E34" s="10">
        <f t="shared" si="0"/>
        <v>5.9179954525000626E-2</v>
      </c>
      <c r="F34" s="17">
        <v>83906.55</v>
      </c>
      <c r="G34" s="22">
        <v>697721.59</v>
      </c>
      <c r="H34" s="10">
        <f t="shared" si="1"/>
        <v>0.12025792408115106</v>
      </c>
    </row>
    <row r="35" spans="1:8" x14ac:dyDescent="0.2">
      <c r="A35" s="9" t="s">
        <v>30</v>
      </c>
      <c r="B35" s="6" t="s">
        <v>214</v>
      </c>
      <c r="C35" s="17">
        <v>493925.24</v>
      </c>
      <c r="D35" s="21">
        <v>7087601.3899999997</v>
      </c>
      <c r="E35" s="10">
        <f t="shared" si="0"/>
        <v>6.9688631290253752E-2</v>
      </c>
      <c r="F35" s="17">
        <v>175844.61</v>
      </c>
      <c r="G35" s="22">
        <v>440655.87</v>
      </c>
      <c r="H35" s="10">
        <f t="shared" si="1"/>
        <v>0.39905200854353756</v>
      </c>
    </row>
    <row r="36" spans="1:8" x14ac:dyDescent="0.2">
      <c r="A36" s="9" t="s">
        <v>31</v>
      </c>
      <c r="B36" s="6" t="s">
        <v>215</v>
      </c>
      <c r="C36" s="17">
        <v>7469265.3399999999</v>
      </c>
      <c r="D36" s="21">
        <v>17272888.920000002</v>
      </c>
      <c r="E36" s="10">
        <f t="shared" si="0"/>
        <v>0.43242710438272181</v>
      </c>
      <c r="F36" s="17">
        <v>49769.94</v>
      </c>
      <c r="G36" s="22">
        <v>1100062.3999999999</v>
      </c>
      <c r="H36" s="10">
        <f t="shared" si="1"/>
        <v>4.5242833497445241E-2</v>
      </c>
    </row>
    <row r="37" spans="1:8" x14ac:dyDescent="0.2">
      <c r="A37" s="9" t="s">
        <v>32</v>
      </c>
      <c r="B37" s="6" t="s">
        <v>216</v>
      </c>
      <c r="C37" s="17">
        <v>2013112.87</v>
      </c>
      <c r="D37" s="21">
        <v>39133191.210000001</v>
      </c>
      <c r="E37" s="10">
        <f t="shared" si="0"/>
        <v>5.1442594067962803E-2</v>
      </c>
      <c r="F37" s="17">
        <v>528568.43000000005</v>
      </c>
      <c r="G37" s="22">
        <v>2346499.13</v>
      </c>
      <c r="H37" s="10">
        <f t="shared" si="1"/>
        <v>0.22525831066470503</v>
      </c>
    </row>
    <row r="38" spans="1:8" x14ac:dyDescent="0.2">
      <c r="A38" s="9" t="s">
        <v>33</v>
      </c>
      <c r="B38" s="6" t="s">
        <v>217</v>
      </c>
      <c r="C38" s="17">
        <v>4506579.66</v>
      </c>
      <c r="D38" s="21">
        <v>20177253.140000001</v>
      </c>
      <c r="E38" s="10">
        <f t="shared" si="0"/>
        <v>0.22334951287626062</v>
      </c>
      <c r="F38" s="17">
        <v>477540.36</v>
      </c>
      <c r="G38" s="22">
        <v>1240015.97</v>
      </c>
      <c r="H38" s="10">
        <f t="shared" si="1"/>
        <v>0.38510823372702208</v>
      </c>
    </row>
    <row r="39" spans="1:8" x14ac:dyDescent="0.2">
      <c r="A39" s="9" t="s">
        <v>34</v>
      </c>
      <c r="B39" s="6" t="s">
        <v>218</v>
      </c>
      <c r="C39" s="17">
        <v>1936715.29</v>
      </c>
      <c r="D39" s="21">
        <v>6909062.8600000003</v>
      </c>
      <c r="E39" s="10">
        <f t="shared" si="0"/>
        <v>0.28031519313749592</v>
      </c>
      <c r="F39" s="17">
        <v>49546.400000000001</v>
      </c>
      <c r="G39" s="22">
        <v>486561.68</v>
      </c>
      <c r="H39" s="10">
        <f t="shared" si="1"/>
        <v>0.10182963853626945</v>
      </c>
    </row>
    <row r="40" spans="1:8" x14ac:dyDescent="0.2">
      <c r="A40" s="9" t="s">
        <v>35</v>
      </c>
      <c r="B40" s="6" t="s">
        <v>219</v>
      </c>
      <c r="C40" s="17">
        <v>11624441.300000001</v>
      </c>
      <c r="D40" s="21">
        <v>75481455.099999994</v>
      </c>
      <c r="E40" s="10">
        <f t="shared" si="0"/>
        <v>0.15400393758439881</v>
      </c>
      <c r="F40" s="17">
        <v>1736599.75</v>
      </c>
      <c r="G40" s="22">
        <v>4529550.96</v>
      </c>
      <c r="H40" s="10">
        <f t="shared" si="1"/>
        <v>0.38339335738481239</v>
      </c>
    </row>
    <row r="41" spans="1:8" x14ac:dyDescent="0.2">
      <c r="A41" s="9" t="s">
        <v>36</v>
      </c>
      <c r="B41" s="6" t="s">
        <v>220</v>
      </c>
      <c r="C41" s="17">
        <v>3013294.45</v>
      </c>
      <c r="D41" s="21">
        <v>41966293.189999998</v>
      </c>
      <c r="E41" s="10">
        <f t="shared" si="0"/>
        <v>7.1802730738154102E-2</v>
      </c>
      <c r="F41" s="17">
        <v>214559</v>
      </c>
      <c r="G41" s="22">
        <v>3018344.33</v>
      </c>
      <c r="H41" s="10">
        <f t="shared" si="1"/>
        <v>7.1084997780886047E-2</v>
      </c>
    </row>
    <row r="42" spans="1:8" x14ac:dyDescent="0.2">
      <c r="A42" s="9" t="s">
        <v>37</v>
      </c>
      <c r="B42" s="6" t="s">
        <v>221</v>
      </c>
      <c r="C42" s="17">
        <v>1749969.72</v>
      </c>
      <c r="D42" s="21">
        <v>35524944.490000002</v>
      </c>
      <c r="E42" s="10">
        <f t="shared" si="0"/>
        <v>4.9260308358612719E-2</v>
      </c>
      <c r="F42" s="17">
        <v>15851.85</v>
      </c>
      <c r="G42" s="22">
        <v>2010267.24</v>
      </c>
      <c r="H42" s="10">
        <f t="shared" si="1"/>
        <v>7.8854441263242203E-3</v>
      </c>
    </row>
    <row r="43" spans="1:8" x14ac:dyDescent="0.2">
      <c r="A43" s="9" t="s">
        <v>38</v>
      </c>
      <c r="B43" s="6" t="s">
        <v>222</v>
      </c>
      <c r="C43" s="17">
        <v>2719627.44</v>
      </c>
      <c r="D43" s="21">
        <v>16840635.18</v>
      </c>
      <c r="E43" s="10">
        <f t="shared" si="0"/>
        <v>0.16149197526883305</v>
      </c>
      <c r="F43" s="17">
        <v>106571.95</v>
      </c>
      <c r="G43" s="22">
        <v>1076868.6000000001</v>
      </c>
      <c r="H43" s="10">
        <f t="shared" si="1"/>
        <v>9.896467405586902E-2</v>
      </c>
    </row>
    <row r="44" spans="1:8" x14ac:dyDescent="0.2">
      <c r="A44" s="9" t="s">
        <v>39</v>
      </c>
      <c r="B44" s="6" t="s">
        <v>223</v>
      </c>
      <c r="C44" s="17">
        <v>199409.1</v>
      </c>
      <c r="D44" s="21">
        <v>3045214.43</v>
      </c>
      <c r="E44" s="10">
        <f t="shared" si="0"/>
        <v>6.5482777841690445E-2</v>
      </c>
      <c r="F44" s="17">
        <v>9062.0400000000009</v>
      </c>
      <c r="G44" s="22">
        <v>196397.59</v>
      </c>
      <c r="H44" s="10">
        <f t="shared" si="1"/>
        <v>4.6141299391708426E-2</v>
      </c>
    </row>
    <row r="45" spans="1:8" x14ac:dyDescent="0.2">
      <c r="A45" s="9" t="s">
        <v>40</v>
      </c>
      <c r="B45" s="6" t="s">
        <v>224</v>
      </c>
      <c r="C45" s="17">
        <v>1377445.38</v>
      </c>
      <c r="D45" s="21">
        <v>18447215.149999999</v>
      </c>
      <c r="E45" s="10">
        <f t="shared" si="0"/>
        <v>7.466955683009964E-2</v>
      </c>
      <c r="F45" s="17">
        <v>317713.3</v>
      </c>
      <c r="G45" s="22">
        <v>1182915.7</v>
      </c>
      <c r="H45" s="10">
        <f t="shared" si="1"/>
        <v>0.26858490423282066</v>
      </c>
    </row>
    <row r="46" spans="1:8" x14ac:dyDescent="0.2">
      <c r="A46" s="9" t="s">
        <v>41</v>
      </c>
      <c r="B46" s="6" t="s">
        <v>225</v>
      </c>
      <c r="C46" s="17">
        <v>12138.05</v>
      </c>
      <c r="D46" s="21">
        <v>47296283</v>
      </c>
      <c r="E46" s="10">
        <f t="shared" si="0"/>
        <v>2.56638560793456E-4</v>
      </c>
      <c r="F46" s="17">
        <v>17634.349999999999</v>
      </c>
      <c r="G46" s="22">
        <v>2120100.02</v>
      </c>
      <c r="H46" s="10">
        <f t="shared" si="1"/>
        <v>8.3176971999651215E-3</v>
      </c>
    </row>
    <row r="47" spans="1:8" x14ac:dyDescent="0.2">
      <c r="A47" s="9" t="s">
        <v>42</v>
      </c>
      <c r="B47" s="6" t="s">
        <v>226</v>
      </c>
      <c r="C47" s="17">
        <v>945315.39</v>
      </c>
      <c r="D47" s="21">
        <v>10481387.08</v>
      </c>
      <c r="E47" s="10">
        <f t="shared" si="0"/>
        <v>9.0189913108332603E-2</v>
      </c>
      <c r="F47" s="17">
        <v>133444.25</v>
      </c>
      <c r="G47" s="22">
        <v>700023.07</v>
      </c>
      <c r="H47" s="10">
        <f t="shared" si="1"/>
        <v>0.19062836029104013</v>
      </c>
    </row>
    <row r="48" spans="1:8" x14ac:dyDescent="0.2">
      <c r="A48" s="9" t="s">
        <v>43</v>
      </c>
      <c r="B48" s="6" t="s">
        <v>227</v>
      </c>
      <c r="C48" s="17">
        <v>631744.06999999995</v>
      </c>
      <c r="D48" s="21">
        <v>10122136.77</v>
      </c>
      <c r="E48" s="10">
        <f t="shared" si="0"/>
        <v>6.2412125458763186E-2</v>
      </c>
      <c r="F48" s="17">
        <v>83030.850000000006</v>
      </c>
      <c r="G48" s="22">
        <v>620298</v>
      </c>
      <c r="H48" s="10">
        <f t="shared" si="1"/>
        <v>0.13385638838106848</v>
      </c>
    </row>
    <row r="49" spans="1:8" x14ac:dyDescent="0.2">
      <c r="A49" s="9" t="s">
        <v>44</v>
      </c>
      <c r="B49" s="6" t="s">
        <v>228</v>
      </c>
      <c r="C49" s="17">
        <v>2510986.64</v>
      </c>
      <c r="D49" s="21">
        <v>17700231.77</v>
      </c>
      <c r="E49" s="10">
        <f t="shared" si="0"/>
        <v>0.14186179438937371</v>
      </c>
      <c r="F49" s="17">
        <v>85819.42</v>
      </c>
      <c r="G49" s="22">
        <v>1038465.83</v>
      </c>
      <c r="H49" s="10">
        <f t="shared" si="1"/>
        <v>8.2640581443108249E-2</v>
      </c>
    </row>
    <row r="50" spans="1:8" x14ac:dyDescent="0.2">
      <c r="A50" s="9" t="s">
        <v>45</v>
      </c>
      <c r="B50" s="6" t="s">
        <v>229</v>
      </c>
      <c r="C50" s="17">
        <v>5594222</v>
      </c>
      <c r="D50" s="21">
        <v>92670991.319999993</v>
      </c>
      <c r="E50" s="10">
        <f t="shared" si="0"/>
        <v>6.036648491956588E-2</v>
      </c>
      <c r="F50" s="17">
        <v>1534479.03</v>
      </c>
      <c r="G50" s="22">
        <v>6067455.04</v>
      </c>
      <c r="H50" s="10">
        <f t="shared" si="1"/>
        <v>0.25290323865341735</v>
      </c>
    </row>
    <row r="51" spans="1:8" x14ac:dyDescent="0.2">
      <c r="A51" s="9" t="s">
        <v>46</v>
      </c>
      <c r="B51" s="6" t="s">
        <v>230</v>
      </c>
      <c r="C51" s="17">
        <v>1188091.23</v>
      </c>
      <c r="D51" s="21">
        <v>5422942.5</v>
      </c>
      <c r="E51" s="10">
        <f t="shared" si="0"/>
        <v>0.21908608287843731</v>
      </c>
      <c r="F51" s="17">
        <v>110480.62</v>
      </c>
      <c r="G51" s="22">
        <v>377886.59</v>
      </c>
      <c r="H51" s="10">
        <f t="shared" si="1"/>
        <v>0.2923644895681532</v>
      </c>
    </row>
    <row r="52" spans="1:8" x14ac:dyDescent="0.2">
      <c r="A52" s="9" t="s">
        <v>47</v>
      </c>
      <c r="B52" s="6" t="s">
        <v>231</v>
      </c>
      <c r="C52" s="17">
        <v>71080.19</v>
      </c>
      <c r="D52" s="21">
        <v>8798116.3399999999</v>
      </c>
      <c r="E52" s="10">
        <f t="shared" si="0"/>
        <v>8.0790236515558521E-3</v>
      </c>
      <c r="F52" s="17">
        <v>0</v>
      </c>
      <c r="G52" s="22">
        <v>540400.69999999995</v>
      </c>
      <c r="H52" s="10">
        <f t="shared" si="1"/>
        <v>0</v>
      </c>
    </row>
    <row r="53" spans="1:8" x14ac:dyDescent="0.2">
      <c r="A53" s="9" t="s">
        <v>48</v>
      </c>
      <c r="B53" s="6" t="s">
        <v>232</v>
      </c>
      <c r="C53" s="17">
        <v>615354.25</v>
      </c>
      <c r="D53" s="21">
        <v>4171314.35</v>
      </c>
      <c r="E53" s="10">
        <f t="shared" si="0"/>
        <v>0.14752046917777845</v>
      </c>
      <c r="F53" s="17">
        <v>81772.41</v>
      </c>
      <c r="G53" s="22">
        <v>328413.89</v>
      </c>
      <c r="H53" s="10">
        <f t="shared" si="1"/>
        <v>0.24899193514622661</v>
      </c>
    </row>
    <row r="54" spans="1:8" x14ac:dyDescent="0.2">
      <c r="A54" s="9" t="s">
        <v>49</v>
      </c>
      <c r="B54" s="6" t="s">
        <v>233</v>
      </c>
      <c r="C54" s="17">
        <v>1018090.1</v>
      </c>
      <c r="D54" s="21">
        <v>16799848.030000001</v>
      </c>
      <c r="E54" s="10">
        <f t="shared" si="0"/>
        <v>6.060114937837327E-2</v>
      </c>
      <c r="F54" s="17">
        <v>65900.92</v>
      </c>
      <c r="G54" s="22">
        <v>1150579.3500000001</v>
      </c>
      <c r="H54" s="10">
        <f t="shared" si="1"/>
        <v>5.727629302577001E-2</v>
      </c>
    </row>
    <row r="55" spans="1:8" x14ac:dyDescent="0.2">
      <c r="A55" s="9" t="s">
        <v>50</v>
      </c>
      <c r="B55" s="6" t="s">
        <v>234</v>
      </c>
      <c r="C55" s="17">
        <v>4369416.93</v>
      </c>
      <c r="D55" s="21">
        <v>16514578.74</v>
      </c>
      <c r="E55" s="10">
        <f t="shared" si="0"/>
        <v>0.26457937551969307</v>
      </c>
      <c r="F55" s="17">
        <v>476573.56</v>
      </c>
      <c r="G55" s="22">
        <v>1010804.86</v>
      </c>
      <c r="H55" s="10">
        <f t="shared" si="1"/>
        <v>0.4714792922542933</v>
      </c>
    </row>
    <row r="56" spans="1:8" x14ac:dyDescent="0.2">
      <c r="A56" s="9" t="s">
        <v>51</v>
      </c>
      <c r="B56" s="6" t="s">
        <v>235</v>
      </c>
      <c r="C56" s="17">
        <v>371299.75</v>
      </c>
      <c r="D56" s="21">
        <v>10552157.119999999</v>
      </c>
      <c r="E56" s="10">
        <f t="shared" si="0"/>
        <v>3.5187094522716893E-2</v>
      </c>
      <c r="F56" s="17">
        <v>141503.82</v>
      </c>
      <c r="G56" s="22">
        <v>653612.54</v>
      </c>
      <c r="H56" s="10">
        <f t="shared" si="1"/>
        <v>0.21649495892474768</v>
      </c>
    </row>
    <row r="57" spans="1:8" x14ac:dyDescent="0.2">
      <c r="A57" s="9" t="s">
        <v>52</v>
      </c>
      <c r="B57" s="6" t="s">
        <v>236</v>
      </c>
      <c r="C57" s="17">
        <v>1025569.4</v>
      </c>
      <c r="D57" s="21">
        <v>4831771.7</v>
      </c>
      <c r="E57" s="10">
        <f t="shared" si="0"/>
        <v>0.2122553513859109</v>
      </c>
      <c r="F57" s="17">
        <v>99121.9</v>
      </c>
      <c r="G57" s="22">
        <v>319233.77</v>
      </c>
      <c r="H57" s="10">
        <f t="shared" si="1"/>
        <v>0.31049941865486219</v>
      </c>
    </row>
    <row r="58" spans="1:8" x14ac:dyDescent="0.2">
      <c r="A58" s="9" t="s">
        <v>53</v>
      </c>
      <c r="B58" s="6" t="s">
        <v>237</v>
      </c>
      <c r="C58" s="17">
        <v>485346.41</v>
      </c>
      <c r="D58" s="21">
        <v>18635299.530000001</v>
      </c>
      <c r="E58" s="10">
        <f t="shared" si="0"/>
        <v>2.6044465194598347E-2</v>
      </c>
      <c r="F58" s="17">
        <v>-1284.55</v>
      </c>
      <c r="G58" s="22">
        <v>1031364.77</v>
      </c>
      <c r="H58" s="10">
        <f t="shared" si="1"/>
        <v>-1.2454856296865754E-3</v>
      </c>
    </row>
    <row r="59" spans="1:8" x14ac:dyDescent="0.2">
      <c r="A59" s="9" t="s">
        <v>54</v>
      </c>
      <c r="B59" s="6" t="s">
        <v>238</v>
      </c>
      <c r="C59" s="17">
        <v>2730674.11</v>
      </c>
      <c r="D59" s="21">
        <v>19984118.510000002</v>
      </c>
      <c r="E59" s="10">
        <f t="shared" si="0"/>
        <v>0.13664220959426243</v>
      </c>
      <c r="F59" s="17">
        <v>278073.58</v>
      </c>
      <c r="G59" s="22">
        <v>1412750.28</v>
      </c>
      <c r="H59" s="10">
        <f t="shared" si="1"/>
        <v>0.19683137489804639</v>
      </c>
    </row>
    <row r="60" spans="1:8" x14ac:dyDescent="0.2">
      <c r="A60" s="9" t="s">
        <v>55</v>
      </c>
      <c r="B60" s="6" t="s">
        <v>239</v>
      </c>
      <c r="C60" s="17">
        <v>417246.13</v>
      </c>
      <c r="D60" s="21">
        <v>5952953.1500000004</v>
      </c>
      <c r="E60" s="10">
        <f t="shared" si="0"/>
        <v>7.0090612085532703E-2</v>
      </c>
      <c r="F60" s="17">
        <v>76621.009999999995</v>
      </c>
      <c r="G60" s="22">
        <v>417337.16</v>
      </c>
      <c r="H60" s="10">
        <f t="shared" si="1"/>
        <v>0.18359498588623166</v>
      </c>
    </row>
    <row r="61" spans="1:8" x14ac:dyDescent="0.2">
      <c r="A61" s="9" t="s">
        <v>56</v>
      </c>
      <c r="B61" s="6" t="s">
        <v>240</v>
      </c>
      <c r="C61" s="17">
        <v>63615362.409999996</v>
      </c>
      <c r="D61" s="21">
        <v>322263768.80000001</v>
      </c>
      <c r="E61" s="10">
        <f t="shared" si="0"/>
        <v>0.19740153429869525</v>
      </c>
      <c r="F61" s="17">
        <v>3689845.75</v>
      </c>
      <c r="G61" s="22">
        <v>14997164.9</v>
      </c>
      <c r="H61" s="10">
        <f t="shared" si="1"/>
        <v>0.2460362191523279</v>
      </c>
    </row>
    <row r="62" spans="1:8" x14ac:dyDescent="0.2">
      <c r="A62" s="9" t="s">
        <v>57</v>
      </c>
      <c r="B62" s="6" t="s">
        <v>241</v>
      </c>
      <c r="C62" s="17">
        <v>2975355.01</v>
      </c>
      <c r="D62" s="21">
        <v>18718023.890000001</v>
      </c>
      <c r="E62" s="10">
        <f t="shared" si="0"/>
        <v>0.15895668407547905</v>
      </c>
      <c r="F62" s="17">
        <v>154287.14000000001</v>
      </c>
      <c r="G62" s="22">
        <v>1222443.67</v>
      </c>
      <c r="H62" s="10">
        <f t="shared" si="1"/>
        <v>0.12621206505163549</v>
      </c>
    </row>
    <row r="63" spans="1:8" x14ac:dyDescent="0.2">
      <c r="A63" s="9" t="s">
        <v>58</v>
      </c>
      <c r="B63" s="6" t="s">
        <v>242</v>
      </c>
      <c r="C63" s="17">
        <v>4315921.53</v>
      </c>
      <c r="D63" s="21">
        <v>53504492.880000003</v>
      </c>
      <c r="E63" s="10">
        <f t="shared" si="0"/>
        <v>8.0664656324839087E-2</v>
      </c>
      <c r="F63" s="17">
        <v>443275.46</v>
      </c>
      <c r="G63" s="22">
        <v>3488799.4</v>
      </c>
      <c r="H63" s="10">
        <f t="shared" si="1"/>
        <v>0.12705673476096105</v>
      </c>
    </row>
    <row r="64" spans="1:8" x14ac:dyDescent="0.2">
      <c r="A64" s="9" t="s">
        <v>59</v>
      </c>
      <c r="B64" s="6" t="s">
        <v>243</v>
      </c>
      <c r="C64" s="17">
        <v>910285.73</v>
      </c>
      <c r="D64" s="23">
        <v>20063918.420000002</v>
      </c>
      <c r="E64" s="10">
        <f t="shared" si="0"/>
        <v>4.5369289833864859E-2</v>
      </c>
      <c r="F64" s="17">
        <v>161297.26</v>
      </c>
      <c r="G64" s="22">
        <v>827630.01</v>
      </c>
      <c r="H64" s="10">
        <f t="shared" si="1"/>
        <v>0.19489054052063676</v>
      </c>
    </row>
    <row r="65" spans="1:8" x14ac:dyDescent="0.2">
      <c r="A65" s="9" t="s">
        <v>60</v>
      </c>
      <c r="B65" s="6" t="s">
        <v>244</v>
      </c>
      <c r="C65" s="17">
        <v>1318280.6399999999</v>
      </c>
      <c r="D65" s="21">
        <v>7820081.9800000004</v>
      </c>
      <c r="E65" s="10">
        <f t="shared" si="0"/>
        <v>0.16857631970758441</v>
      </c>
      <c r="F65" s="17">
        <v>22604.799999999999</v>
      </c>
      <c r="G65" s="22">
        <v>467260.15999999997</v>
      </c>
      <c r="H65" s="10">
        <f t="shared" si="1"/>
        <v>4.8377332233931522E-2</v>
      </c>
    </row>
    <row r="66" spans="1:8" x14ac:dyDescent="0.2">
      <c r="A66" s="9" t="s">
        <v>61</v>
      </c>
      <c r="B66" s="6" t="s">
        <v>245</v>
      </c>
      <c r="C66" s="17">
        <v>2034375.3</v>
      </c>
      <c r="D66" s="21">
        <v>46841708.43</v>
      </c>
      <c r="E66" s="10">
        <f t="shared" si="0"/>
        <v>4.3430851866561607E-2</v>
      </c>
      <c r="F66" s="17">
        <v>164130.26999999999</v>
      </c>
      <c r="G66" s="22">
        <v>2584941.33</v>
      </c>
      <c r="H66" s="10">
        <f t="shared" si="1"/>
        <v>6.3494775720886465E-2</v>
      </c>
    </row>
    <row r="67" spans="1:8" x14ac:dyDescent="0.2">
      <c r="A67" s="9" t="s">
        <v>62</v>
      </c>
      <c r="B67" s="6" t="s">
        <v>246</v>
      </c>
      <c r="C67" s="17">
        <v>1072914.21</v>
      </c>
      <c r="D67" s="21">
        <v>6108363.6900000004</v>
      </c>
      <c r="E67" s="10">
        <f t="shared" si="0"/>
        <v>0.17564674673128375</v>
      </c>
      <c r="F67" s="17">
        <v>156347.76</v>
      </c>
      <c r="G67" s="22">
        <v>379873.41</v>
      </c>
      <c r="H67" s="10">
        <f t="shared" si="1"/>
        <v>0.41157858350759541</v>
      </c>
    </row>
    <row r="68" spans="1:8" x14ac:dyDescent="0.2">
      <c r="A68" s="9" t="s">
        <v>63</v>
      </c>
      <c r="B68" s="6" t="s">
        <v>247</v>
      </c>
      <c r="C68" s="17">
        <v>620452.39</v>
      </c>
      <c r="D68" s="21">
        <v>4439714.3</v>
      </c>
      <c r="E68" s="10">
        <f t="shared" si="0"/>
        <v>0.13975052178470135</v>
      </c>
      <c r="F68" s="17">
        <v>67980.69</v>
      </c>
      <c r="G68" s="22">
        <v>264496.48</v>
      </c>
      <c r="H68" s="10">
        <f t="shared" si="1"/>
        <v>0.25701926165520239</v>
      </c>
    </row>
    <row r="69" spans="1:8" x14ac:dyDescent="0.2">
      <c r="A69" s="9" t="s">
        <v>64</v>
      </c>
      <c r="B69" s="6" t="s">
        <v>248</v>
      </c>
      <c r="C69" s="17">
        <v>1584188.69</v>
      </c>
      <c r="D69" s="21">
        <v>13721202.1</v>
      </c>
      <c r="E69" s="10">
        <f t="shared" si="0"/>
        <v>0.11545553213591978</v>
      </c>
      <c r="F69" s="17">
        <v>143014.89000000001</v>
      </c>
      <c r="G69" s="22">
        <v>891351.43</v>
      </c>
      <c r="H69" s="10">
        <f t="shared" si="1"/>
        <v>0.16044725479376862</v>
      </c>
    </row>
    <row r="70" spans="1:8" x14ac:dyDescent="0.2">
      <c r="A70" s="9" t="s">
        <v>65</v>
      </c>
      <c r="B70" s="6" t="s">
        <v>249</v>
      </c>
      <c r="C70" s="17">
        <v>1227890.04</v>
      </c>
      <c r="D70" s="21">
        <v>20781291.460000001</v>
      </c>
      <c r="E70" s="10">
        <f t="shared" ref="E70:E133" si="2">C70/D70</f>
        <v>5.9086320133830604E-2</v>
      </c>
      <c r="F70" s="17">
        <v>52253.69</v>
      </c>
      <c r="G70" s="22">
        <v>1135903.72</v>
      </c>
      <c r="H70" s="10">
        <f t="shared" ref="H70:H133" si="3">F70/G70</f>
        <v>4.600186536936423E-2</v>
      </c>
    </row>
    <row r="71" spans="1:8" x14ac:dyDescent="0.2">
      <c r="A71" s="9" t="s">
        <v>66</v>
      </c>
      <c r="B71" s="6" t="s">
        <v>250</v>
      </c>
      <c r="C71" s="17">
        <v>2753789</v>
      </c>
      <c r="D71" s="21">
        <v>15778527.689999999</v>
      </c>
      <c r="E71" s="10">
        <f t="shared" si="2"/>
        <v>0.17452762729853916</v>
      </c>
      <c r="F71" s="17">
        <v>201213.6</v>
      </c>
      <c r="G71" s="22">
        <v>1185203.72</v>
      </c>
      <c r="H71" s="10">
        <f t="shared" si="3"/>
        <v>0.16977131998876954</v>
      </c>
    </row>
    <row r="72" spans="1:8" x14ac:dyDescent="0.2">
      <c r="A72" s="9" t="s">
        <v>67</v>
      </c>
      <c r="B72" s="6" t="s">
        <v>251</v>
      </c>
      <c r="C72" s="17">
        <v>5244768.7</v>
      </c>
      <c r="D72" s="21">
        <v>30514513.039999999</v>
      </c>
      <c r="E72" s="10">
        <f t="shared" si="2"/>
        <v>0.17187784360592243</v>
      </c>
      <c r="F72" s="17">
        <v>611921.46</v>
      </c>
      <c r="G72" s="22">
        <v>2032848.18</v>
      </c>
      <c r="H72" s="10">
        <f t="shared" si="3"/>
        <v>0.30101680293704963</v>
      </c>
    </row>
    <row r="73" spans="1:8" x14ac:dyDescent="0.2">
      <c r="A73" s="9" t="s">
        <v>68</v>
      </c>
      <c r="B73" s="6" t="s">
        <v>252</v>
      </c>
      <c r="C73" s="17">
        <v>1812912.81</v>
      </c>
      <c r="D73" s="21">
        <v>36676299.840000004</v>
      </c>
      <c r="E73" s="10">
        <f t="shared" si="2"/>
        <v>4.9430090219264602E-2</v>
      </c>
      <c r="F73" s="17">
        <v>196354.41</v>
      </c>
      <c r="G73" s="22">
        <v>2849736.66</v>
      </c>
      <c r="H73" s="10">
        <f t="shared" si="3"/>
        <v>6.8902650815461666E-2</v>
      </c>
    </row>
    <row r="74" spans="1:8" x14ac:dyDescent="0.2">
      <c r="A74" s="9" t="s">
        <v>69</v>
      </c>
      <c r="B74" s="6" t="s">
        <v>253</v>
      </c>
      <c r="C74" s="17">
        <v>3317178.29</v>
      </c>
      <c r="D74" s="21">
        <v>31471515.57</v>
      </c>
      <c r="E74" s="10">
        <f t="shared" si="2"/>
        <v>0.10540255942303829</v>
      </c>
      <c r="F74" s="17">
        <v>3262.11</v>
      </c>
      <c r="G74" s="22">
        <v>2057900.7</v>
      </c>
      <c r="H74" s="10">
        <f t="shared" si="3"/>
        <v>1.5851639488727517E-3</v>
      </c>
    </row>
    <row r="75" spans="1:8" x14ac:dyDescent="0.2">
      <c r="A75" s="9" t="s">
        <v>70</v>
      </c>
      <c r="B75" s="6" t="s">
        <v>254</v>
      </c>
      <c r="C75" s="17">
        <v>1195870.96</v>
      </c>
      <c r="D75" s="21">
        <v>12659089.25</v>
      </c>
      <c r="E75" s="10">
        <f t="shared" si="2"/>
        <v>9.4467377264126642E-2</v>
      </c>
      <c r="F75" s="17">
        <v>0</v>
      </c>
      <c r="G75" s="22">
        <v>759046.43</v>
      </c>
      <c r="H75" s="10">
        <f t="shared" si="3"/>
        <v>0</v>
      </c>
    </row>
    <row r="76" spans="1:8" x14ac:dyDescent="0.2">
      <c r="A76" s="9" t="s">
        <v>71</v>
      </c>
      <c r="B76" s="6" t="s">
        <v>255</v>
      </c>
      <c r="C76" s="17">
        <v>3602518.29</v>
      </c>
      <c r="D76" s="21">
        <v>25280326.82</v>
      </c>
      <c r="E76" s="10">
        <f t="shared" si="2"/>
        <v>0.14250283691546042</v>
      </c>
      <c r="F76" s="17">
        <v>209531.53</v>
      </c>
      <c r="G76" s="22">
        <v>1748530.24</v>
      </c>
      <c r="H76" s="10">
        <f t="shared" si="3"/>
        <v>0.11983294609763226</v>
      </c>
    </row>
    <row r="77" spans="1:8" x14ac:dyDescent="0.2">
      <c r="A77" s="9" t="s">
        <v>72</v>
      </c>
      <c r="B77" s="6" t="s">
        <v>256</v>
      </c>
      <c r="C77" s="17">
        <v>1929503.64</v>
      </c>
      <c r="D77" s="21">
        <v>13462523.140000001</v>
      </c>
      <c r="E77" s="10">
        <f t="shared" si="2"/>
        <v>0.1433240723105639</v>
      </c>
      <c r="F77" s="17">
        <v>80609.490000000005</v>
      </c>
      <c r="G77" s="22">
        <v>845509.1</v>
      </c>
      <c r="H77" s="10">
        <f t="shared" si="3"/>
        <v>9.5338406174457505E-2</v>
      </c>
    </row>
    <row r="78" spans="1:8" x14ac:dyDescent="0.2">
      <c r="A78" s="9" t="s">
        <v>73</v>
      </c>
      <c r="B78" s="6" t="s">
        <v>257</v>
      </c>
      <c r="C78" s="17">
        <v>11715118.77</v>
      </c>
      <c r="D78" s="21">
        <v>109789557.16</v>
      </c>
      <c r="E78" s="10">
        <f t="shared" si="2"/>
        <v>0.10670521926713999</v>
      </c>
      <c r="F78" s="17">
        <v>928740.21</v>
      </c>
      <c r="G78" s="22">
        <v>7105148.9199999999</v>
      </c>
      <c r="H78" s="10">
        <f t="shared" si="3"/>
        <v>0.13071368671608363</v>
      </c>
    </row>
    <row r="79" spans="1:8" x14ac:dyDescent="0.2">
      <c r="A79" s="9" t="s">
        <v>74</v>
      </c>
      <c r="B79" s="6" t="s">
        <v>258</v>
      </c>
      <c r="C79" s="17">
        <v>2693953.99</v>
      </c>
      <c r="D79" s="21">
        <v>37436620.68</v>
      </c>
      <c r="E79" s="10">
        <f t="shared" si="2"/>
        <v>7.196039442307911E-2</v>
      </c>
      <c r="F79" s="17">
        <v>518529.44</v>
      </c>
      <c r="G79" s="22">
        <v>2744615.65</v>
      </c>
      <c r="H79" s="10">
        <f t="shared" si="3"/>
        <v>0.18892606693399858</v>
      </c>
    </row>
    <row r="80" spans="1:8" x14ac:dyDescent="0.2">
      <c r="A80" s="9" t="s">
        <v>75</v>
      </c>
      <c r="B80" s="6" t="s">
        <v>259</v>
      </c>
      <c r="C80" s="17">
        <v>1206897.74</v>
      </c>
      <c r="D80" s="21">
        <v>6819406.4400000004</v>
      </c>
      <c r="E80" s="10">
        <f t="shared" si="2"/>
        <v>0.17697988096453743</v>
      </c>
      <c r="F80" s="17">
        <v>41591.26</v>
      </c>
      <c r="G80" s="22">
        <v>404485.93</v>
      </c>
      <c r="H80" s="10">
        <f t="shared" si="3"/>
        <v>0.10282498577886258</v>
      </c>
    </row>
    <row r="81" spans="1:8" x14ac:dyDescent="0.2">
      <c r="A81" s="9" t="s">
        <v>76</v>
      </c>
      <c r="B81" s="6" t="s">
        <v>260</v>
      </c>
      <c r="C81" s="17">
        <v>3368811.1</v>
      </c>
      <c r="D81" s="21">
        <v>23980232.02</v>
      </c>
      <c r="E81" s="10">
        <f t="shared" si="2"/>
        <v>0.14048284008221201</v>
      </c>
      <c r="F81" s="17">
        <v>223957.86</v>
      </c>
      <c r="G81" s="22">
        <v>1674048.79</v>
      </c>
      <c r="H81" s="10">
        <f t="shared" si="3"/>
        <v>0.13378215816517508</v>
      </c>
    </row>
    <row r="82" spans="1:8" x14ac:dyDescent="0.2">
      <c r="A82" s="9" t="s">
        <v>77</v>
      </c>
      <c r="B82" s="6" t="s">
        <v>261</v>
      </c>
      <c r="C82" s="17">
        <v>1652591.78</v>
      </c>
      <c r="D82" s="21">
        <v>21317668.41</v>
      </c>
      <c r="E82" s="10">
        <f t="shared" si="2"/>
        <v>7.7522163691446599E-2</v>
      </c>
      <c r="F82" s="17">
        <v>290822.13</v>
      </c>
      <c r="G82" s="22">
        <v>1365520.67</v>
      </c>
      <c r="H82" s="10">
        <f t="shared" si="3"/>
        <v>0.21297526752194826</v>
      </c>
    </row>
    <row r="83" spans="1:8" x14ac:dyDescent="0.2">
      <c r="A83" s="9" t="s">
        <v>78</v>
      </c>
      <c r="B83" s="6" t="s">
        <v>262</v>
      </c>
      <c r="C83" s="17">
        <v>1065091.3799999999</v>
      </c>
      <c r="D83" s="21">
        <v>7563072.7599999998</v>
      </c>
      <c r="E83" s="10">
        <f t="shared" si="2"/>
        <v>0.14082786372664752</v>
      </c>
      <c r="F83" s="17">
        <v>108534.41</v>
      </c>
      <c r="G83" s="22">
        <v>517203.71</v>
      </c>
      <c r="H83" s="10">
        <f t="shared" si="3"/>
        <v>0.20984847537153203</v>
      </c>
    </row>
    <row r="84" spans="1:8" x14ac:dyDescent="0.2">
      <c r="A84" s="9" t="s">
        <v>79</v>
      </c>
      <c r="B84" s="6" t="s">
        <v>263</v>
      </c>
      <c r="C84" s="17">
        <v>12720751.68</v>
      </c>
      <c r="D84" s="21">
        <v>55889868.310000002</v>
      </c>
      <c r="E84" s="10">
        <f t="shared" si="2"/>
        <v>0.22760389431305852</v>
      </c>
      <c r="F84" s="17">
        <v>1826882.74</v>
      </c>
      <c r="G84" s="22">
        <v>3644322.51</v>
      </c>
      <c r="H84" s="10">
        <f t="shared" si="3"/>
        <v>0.50129557276751557</v>
      </c>
    </row>
    <row r="85" spans="1:8" x14ac:dyDescent="0.2">
      <c r="A85" s="9" t="s">
        <v>80</v>
      </c>
      <c r="B85" s="6" t="s">
        <v>264</v>
      </c>
      <c r="C85" s="17">
        <v>3437953.95</v>
      </c>
      <c r="D85" s="21">
        <v>17100544.57</v>
      </c>
      <c r="E85" s="10">
        <f t="shared" si="2"/>
        <v>0.20104353612406625</v>
      </c>
      <c r="F85" s="17">
        <v>111110.01</v>
      </c>
      <c r="G85" s="22">
        <v>1209418.29</v>
      </c>
      <c r="H85" s="10">
        <f t="shared" si="3"/>
        <v>9.1870621536573577E-2</v>
      </c>
    </row>
    <row r="86" spans="1:8" x14ac:dyDescent="0.2">
      <c r="A86" s="9" t="s">
        <v>81</v>
      </c>
      <c r="B86" s="6" t="s">
        <v>265</v>
      </c>
      <c r="C86" s="17">
        <v>984473.11</v>
      </c>
      <c r="D86" s="21">
        <v>6905254.4500000002</v>
      </c>
      <c r="E86" s="10">
        <f t="shared" si="2"/>
        <v>0.14256869419200041</v>
      </c>
      <c r="F86" s="17">
        <v>14719.87</v>
      </c>
      <c r="G86" s="22">
        <v>441763.76</v>
      </c>
      <c r="H86" s="10">
        <f t="shared" si="3"/>
        <v>3.3320682529504007E-2</v>
      </c>
    </row>
    <row r="87" spans="1:8" x14ac:dyDescent="0.2">
      <c r="A87" s="9" t="s">
        <v>82</v>
      </c>
      <c r="B87" s="6" t="s">
        <v>266</v>
      </c>
      <c r="C87" s="17">
        <v>6800468.5099999998</v>
      </c>
      <c r="D87" s="21">
        <v>56803068.25</v>
      </c>
      <c r="E87" s="10">
        <f t="shared" si="2"/>
        <v>0.11972009117658886</v>
      </c>
      <c r="F87" s="17">
        <v>740948.03</v>
      </c>
      <c r="G87" s="22">
        <v>3157504.53</v>
      </c>
      <c r="H87" s="10">
        <f t="shared" si="3"/>
        <v>0.23466253902729953</v>
      </c>
    </row>
    <row r="88" spans="1:8" x14ac:dyDescent="0.2">
      <c r="A88" s="9" t="s">
        <v>83</v>
      </c>
      <c r="B88" s="6" t="s">
        <v>267</v>
      </c>
      <c r="C88" s="17">
        <v>638637.67000000004</v>
      </c>
      <c r="D88" s="21">
        <v>20873821.530000001</v>
      </c>
      <c r="E88" s="10">
        <f t="shared" si="2"/>
        <v>3.0595148525254256E-2</v>
      </c>
      <c r="F88" s="17">
        <v>79037.25</v>
      </c>
      <c r="G88" s="22">
        <v>1392185.82</v>
      </c>
      <c r="H88" s="10">
        <f t="shared" si="3"/>
        <v>5.6772055040755977E-2</v>
      </c>
    </row>
    <row r="89" spans="1:8" x14ac:dyDescent="0.2">
      <c r="A89" s="9" t="s">
        <v>84</v>
      </c>
      <c r="B89" s="6" t="s">
        <v>268</v>
      </c>
      <c r="C89" s="17">
        <v>171797.93</v>
      </c>
      <c r="D89" s="21">
        <v>3326745.52</v>
      </c>
      <c r="E89" s="10">
        <f t="shared" si="2"/>
        <v>5.1641440250590608E-2</v>
      </c>
      <c r="F89" s="17">
        <v>12052.52</v>
      </c>
      <c r="G89" s="22">
        <v>230674.44</v>
      </c>
      <c r="H89" s="10">
        <f t="shared" si="3"/>
        <v>5.2249048485822708E-2</v>
      </c>
    </row>
    <row r="90" spans="1:8" x14ac:dyDescent="0.2">
      <c r="A90" s="9" t="s">
        <v>85</v>
      </c>
      <c r="B90" s="6" t="s">
        <v>269</v>
      </c>
      <c r="C90" s="17">
        <v>99092777.180000007</v>
      </c>
      <c r="D90" s="21">
        <v>926359586.95000005</v>
      </c>
      <c r="E90" s="10">
        <f t="shared" si="2"/>
        <v>0.10697009949047843</v>
      </c>
      <c r="F90" s="17">
        <v>2224631.56</v>
      </c>
      <c r="G90" s="22">
        <v>45436763.710000001</v>
      </c>
      <c r="H90" s="10">
        <f t="shared" si="3"/>
        <v>4.8961047802583472E-2</v>
      </c>
    </row>
    <row r="91" spans="1:8" x14ac:dyDescent="0.2">
      <c r="A91" s="9" t="s">
        <v>86</v>
      </c>
      <c r="B91" s="6" t="s">
        <v>270</v>
      </c>
      <c r="C91" s="17">
        <v>264089.43</v>
      </c>
      <c r="D91" s="21">
        <v>5293087.07</v>
      </c>
      <c r="E91" s="10">
        <f t="shared" si="2"/>
        <v>4.9893271451512317E-2</v>
      </c>
      <c r="F91" s="17">
        <v>0</v>
      </c>
      <c r="G91" s="22">
        <v>285479.42</v>
      </c>
      <c r="H91" s="10">
        <f t="shared" si="3"/>
        <v>0</v>
      </c>
    </row>
    <row r="92" spans="1:8" x14ac:dyDescent="0.2">
      <c r="A92" s="9" t="s">
        <v>87</v>
      </c>
      <c r="B92" s="6" t="s">
        <v>271</v>
      </c>
      <c r="C92" s="17">
        <v>5314279.74</v>
      </c>
      <c r="D92" s="21">
        <v>62158654.939999998</v>
      </c>
      <c r="E92" s="10">
        <f t="shared" si="2"/>
        <v>8.5495410818167236E-2</v>
      </c>
      <c r="F92" s="17">
        <v>1435990.18</v>
      </c>
      <c r="G92" s="22">
        <v>2752975.91</v>
      </c>
      <c r="H92" s="10">
        <f t="shared" si="3"/>
        <v>0.52161378339122477</v>
      </c>
    </row>
    <row r="93" spans="1:8" x14ac:dyDescent="0.2">
      <c r="A93" s="9" t="s">
        <v>88</v>
      </c>
      <c r="B93" s="6" t="s">
        <v>272</v>
      </c>
      <c r="C93" s="17">
        <v>8567383.0500000007</v>
      </c>
      <c r="D93" s="21">
        <v>32369282.920000002</v>
      </c>
      <c r="E93" s="10">
        <f t="shared" si="2"/>
        <v>0.26467633129761037</v>
      </c>
      <c r="F93" s="17">
        <v>218338.55</v>
      </c>
      <c r="G93" s="22">
        <v>1931158.18</v>
      </c>
      <c r="H93" s="10">
        <f t="shared" si="3"/>
        <v>0.11306093527770987</v>
      </c>
    </row>
    <row r="94" spans="1:8" x14ac:dyDescent="0.2">
      <c r="A94" s="9" t="s">
        <v>89</v>
      </c>
      <c r="B94" s="6" t="s">
        <v>273</v>
      </c>
      <c r="C94" s="17">
        <v>5902176.4699999997</v>
      </c>
      <c r="D94" s="21">
        <v>109287914.47</v>
      </c>
      <c r="E94" s="10">
        <f t="shared" si="2"/>
        <v>5.4005756250570344E-2</v>
      </c>
      <c r="F94" s="17">
        <v>1327966.99</v>
      </c>
      <c r="G94" s="22">
        <v>4903450.41</v>
      </c>
      <c r="H94" s="10">
        <f t="shared" si="3"/>
        <v>0.27082296729090405</v>
      </c>
    </row>
    <row r="95" spans="1:8" x14ac:dyDescent="0.2">
      <c r="A95" s="9" t="s">
        <v>90</v>
      </c>
      <c r="B95" s="6" t="s">
        <v>274</v>
      </c>
      <c r="C95" s="17">
        <v>2895674.15</v>
      </c>
      <c r="D95" s="21">
        <v>21586372.199999999</v>
      </c>
      <c r="E95" s="10">
        <f t="shared" si="2"/>
        <v>0.13414362187269244</v>
      </c>
      <c r="F95" s="17">
        <v>13829.88</v>
      </c>
      <c r="G95" s="22">
        <v>1502123.99</v>
      </c>
      <c r="H95" s="10">
        <f t="shared" si="3"/>
        <v>9.2068831148885387E-3</v>
      </c>
    </row>
    <row r="96" spans="1:8" x14ac:dyDescent="0.2">
      <c r="A96" s="9" t="s">
        <v>91</v>
      </c>
      <c r="B96" s="6" t="s">
        <v>275</v>
      </c>
      <c r="C96" s="17">
        <v>5226389.6500000004</v>
      </c>
      <c r="D96" s="21">
        <v>40253049.259999998</v>
      </c>
      <c r="E96" s="10">
        <f t="shared" si="2"/>
        <v>0.12983835376649427</v>
      </c>
      <c r="F96" s="17">
        <v>388508.04</v>
      </c>
      <c r="G96" s="22">
        <v>2266633.71</v>
      </c>
      <c r="H96" s="10">
        <f t="shared" si="3"/>
        <v>0.17140309803298565</v>
      </c>
    </row>
    <row r="97" spans="1:8" x14ac:dyDescent="0.2">
      <c r="A97" s="9" t="s">
        <v>92</v>
      </c>
      <c r="B97" s="6" t="s">
        <v>276</v>
      </c>
      <c r="C97" s="17">
        <v>5456715.6900000004</v>
      </c>
      <c r="D97" s="21">
        <v>18893068.760000002</v>
      </c>
      <c r="E97" s="10">
        <f t="shared" si="2"/>
        <v>0.28882103586860602</v>
      </c>
      <c r="F97" s="17">
        <v>1029687.49</v>
      </c>
      <c r="G97" s="22">
        <v>1209507.73</v>
      </c>
      <c r="H97" s="10">
        <f t="shared" si="3"/>
        <v>0.8513277463716582</v>
      </c>
    </row>
    <row r="98" spans="1:8" x14ac:dyDescent="0.2">
      <c r="A98" s="9" t="s">
        <v>93</v>
      </c>
      <c r="B98" s="6" t="s">
        <v>277</v>
      </c>
      <c r="C98" s="17">
        <v>4882376.3600000003</v>
      </c>
      <c r="D98" s="21">
        <v>72903384.900000006</v>
      </c>
      <c r="E98" s="10">
        <f t="shared" si="2"/>
        <v>6.6970503039015958E-2</v>
      </c>
      <c r="F98" s="17">
        <v>405932.64</v>
      </c>
      <c r="G98" s="22">
        <v>4714954.09</v>
      </c>
      <c r="H98" s="10">
        <f t="shared" si="3"/>
        <v>8.6094717414311031E-2</v>
      </c>
    </row>
    <row r="99" spans="1:8" x14ac:dyDescent="0.2">
      <c r="A99" s="9" t="s">
        <v>94</v>
      </c>
      <c r="B99" s="6" t="s">
        <v>278</v>
      </c>
      <c r="C99" s="17">
        <v>917066.85</v>
      </c>
      <c r="D99" s="21">
        <v>20782618.789999999</v>
      </c>
      <c r="E99" s="10">
        <f t="shared" si="2"/>
        <v>4.4126626161341435E-2</v>
      </c>
      <c r="F99" s="17">
        <v>203132.42</v>
      </c>
      <c r="G99" s="22">
        <v>1280102.6100000001</v>
      </c>
      <c r="H99" s="10">
        <f t="shared" si="3"/>
        <v>0.15868448233224053</v>
      </c>
    </row>
    <row r="100" spans="1:8" x14ac:dyDescent="0.2">
      <c r="A100" s="9" t="s">
        <v>95</v>
      </c>
      <c r="B100" s="6" t="s">
        <v>279</v>
      </c>
      <c r="C100" s="17">
        <v>1292516.6200000001</v>
      </c>
      <c r="D100" s="21">
        <v>10243126.73</v>
      </c>
      <c r="E100" s="10">
        <f t="shared" si="2"/>
        <v>0.12618379661500098</v>
      </c>
      <c r="F100" s="17">
        <v>61437.66</v>
      </c>
      <c r="G100" s="22">
        <v>695766.67</v>
      </c>
      <c r="H100" s="10">
        <f t="shared" si="3"/>
        <v>8.8302102772471122E-2</v>
      </c>
    </row>
    <row r="101" spans="1:8" x14ac:dyDescent="0.2">
      <c r="A101" s="9" t="s">
        <v>96</v>
      </c>
      <c r="B101" s="6" t="s">
        <v>280</v>
      </c>
      <c r="C101" s="17">
        <v>1601916.47</v>
      </c>
      <c r="D101" s="21">
        <v>18043403.989999998</v>
      </c>
      <c r="E101" s="10">
        <f t="shared" si="2"/>
        <v>8.8781278238175734E-2</v>
      </c>
      <c r="F101" s="17">
        <v>134777.43</v>
      </c>
      <c r="G101" s="22">
        <v>998064.12</v>
      </c>
      <c r="H101" s="10">
        <f t="shared" si="3"/>
        <v>0.13503884900701568</v>
      </c>
    </row>
    <row r="102" spans="1:8" x14ac:dyDescent="0.2">
      <c r="A102" s="9" t="s">
        <v>97</v>
      </c>
      <c r="B102" s="6" t="s">
        <v>281</v>
      </c>
      <c r="C102" s="17">
        <v>1972790.33</v>
      </c>
      <c r="D102" s="21">
        <v>30374744.73</v>
      </c>
      <c r="E102" s="10">
        <f t="shared" si="2"/>
        <v>6.4948375617180046E-2</v>
      </c>
      <c r="F102" s="17">
        <v>45649.48</v>
      </c>
      <c r="G102" s="22">
        <v>1575181.29</v>
      </c>
      <c r="H102" s="10">
        <f t="shared" si="3"/>
        <v>2.8980461036329348E-2</v>
      </c>
    </row>
    <row r="103" spans="1:8" x14ac:dyDescent="0.2">
      <c r="A103" s="9" t="s">
        <v>98</v>
      </c>
      <c r="B103" s="6" t="s">
        <v>282</v>
      </c>
      <c r="C103" s="17">
        <v>1245719.56</v>
      </c>
      <c r="D103" s="21">
        <v>20297199.23</v>
      </c>
      <c r="E103" s="10">
        <f t="shared" si="2"/>
        <v>6.1373963268724345E-2</v>
      </c>
      <c r="F103" s="17">
        <v>79391.199999999997</v>
      </c>
      <c r="G103" s="22">
        <v>1492937.89</v>
      </c>
      <c r="H103" s="10">
        <f t="shared" si="3"/>
        <v>5.3177831798481588E-2</v>
      </c>
    </row>
    <row r="104" spans="1:8" x14ac:dyDescent="0.2">
      <c r="A104" s="9" t="s">
        <v>99</v>
      </c>
      <c r="B104" s="6" t="s">
        <v>283</v>
      </c>
      <c r="C104" s="17">
        <v>5072611.71</v>
      </c>
      <c r="D104" s="21">
        <v>37602225.189999998</v>
      </c>
      <c r="E104" s="10">
        <f t="shared" si="2"/>
        <v>0.13490190233074342</v>
      </c>
      <c r="F104" s="17">
        <v>30110</v>
      </c>
      <c r="G104" s="22">
        <v>2380092.5699999998</v>
      </c>
      <c r="H104" s="10">
        <f t="shared" si="3"/>
        <v>1.2650768453094244E-2</v>
      </c>
    </row>
    <row r="105" spans="1:8" x14ac:dyDescent="0.2">
      <c r="A105" s="9" t="s">
        <v>100</v>
      </c>
      <c r="B105" s="6" t="s">
        <v>284</v>
      </c>
      <c r="C105" s="17">
        <v>2433641.7799999998</v>
      </c>
      <c r="D105" s="21">
        <v>11535370.02</v>
      </c>
      <c r="E105" s="10">
        <f t="shared" si="2"/>
        <v>0.21097214703824471</v>
      </c>
      <c r="F105" s="17">
        <v>182794.97</v>
      </c>
      <c r="G105" s="22">
        <v>601193.34</v>
      </c>
      <c r="H105" s="10">
        <f t="shared" si="3"/>
        <v>0.30405355122530137</v>
      </c>
    </row>
    <row r="106" spans="1:8" x14ac:dyDescent="0.2">
      <c r="A106" s="9" t="s">
        <v>101</v>
      </c>
      <c r="B106" s="6" t="s">
        <v>285</v>
      </c>
      <c r="C106" s="17">
        <v>8942622.4499999993</v>
      </c>
      <c r="D106" s="21">
        <v>28201415.859999999</v>
      </c>
      <c r="E106" s="10">
        <f t="shared" si="2"/>
        <v>0.31709835046558543</v>
      </c>
      <c r="F106" s="17">
        <v>645751.39</v>
      </c>
      <c r="G106" s="22">
        <v>1978805.44</v>
      </c>
      <c r="H106" s="10">
        <f t="shared" si="3"/>
        <v>0.32633394721211201</v>
      </c>
    </row>
    <row r="107" spans="1:8" x14ac:dyDescent="0.2">
      <c r="A107" s="9" t="s">
        <v>102</v>
      </c>
      <c r="B107" s="6" t="s">
        <v>286</v>
      </c>
      <c r="C107" s="17">
        <v>1283408.3700000001</v>
      </c>
      <c r="D107" s="21">
        <v>6702179.3099999996</v>
      </c>
      <c r="E107" s="10">
        <f t="shared" si="2"/>
        <v>0.1914912016879477</v>
      </c>
      <c r="F107" s="17">
        <v>145409.53</v>
      </c>
      <c r="G107" s="22">
        <v>393421.82</v>
      </c>
      <c r="H107" s="10">
        <f t="shared" si="3"/>
        <v>0.36960209781958714</v>
      </c>
    </row>
    <row r="108" spans="1:8" x14ac:dyDescent="0.2">
      <c r="A108" s="9" t="s">
        <v>103</v>
      </c>
      <c r="B108" s="6" t="s">
        <v>287</v>
      </c>
      <c r="C108" s="17">
        <v>804293.39</v>
      </c>
      <c r="D108" s="21">
        <v>7843693.9199999999</v>
      </c>
      <c r="E108" s="10">
        <f t="shared" si="2"/>
        <v>0.10254012945981962</v>
      </c>
      <c r="F108" s="17">
        <v>77217.86</v>
      </c>
      <c r="G108" s="22">
        <v>428820.5</v>
      </c>
      <c r="H108" s="10">
        <f t="shared" si="3"/>
        <v>0.18007035577823355</v>
      </c>
    </row>
    <row r="109" spans="1:8" x14ac:dyDescent="0.2">
      <c r="A109" s="9" t="s">
        <v>104</v>
      </c>
      <c r="B109" s="6" t="s">
        <v>288</v>
      </c>
      <c r="C109" s="17">
        <v>7458969.0499999998</v>
      </c>
      <c r="D109" s="21">
        <v>81680746.030000001</v>
      </c>
      <c r="E109" s="10">
        <f t="shared" si="2"/>
        <v>9.1318571542679625E-2</v>
      </c>
      <c r="F109" s="17">
        <v>344071.23</v>
      </c>
      <c r="G109" s="22">
        <v>4439428.6900000004</v>
      </c>
      <c r="H109" s="10">
        <f t="shared" si="3"/>
        <v>7.7503492910030267E-2</v>
      </c>
    </row>
    <row r="110" spans="1:8" x14ac:dyDescent="0.2">
      <c r="A110" s="9" t="s">
        <v>105</v>
      </c>
      <c r="B110" s="6" t="s">
        <v>289</v>
      </c>
      <c r="C110" s="17">
        <v>5470589.1799999997</v>
      </c>
      <c r="D110" s="21">
        <v>21967435.350000001</v>
      </c>
      <c r="E110" s="10">
        <f t="shared" si="2"/>
        <v>0.249031764192719</v>
      </c>
      <c r="F110" s="17">
        <v>127511.88</v>
      </c>
      <c r="G110" s="22">
        <v>1453906.2</v>
      </c>
      <c r="H110" s="10">
        <f t="shared" si="3"/>
        <v>8.7702961855448458E-2</v>
      </c>
    </row>
    <row r="111" spans="1:8" x14ac:dyDescent="0.2">
      <c r="A111" s="9" t="s">
        <v>106</v>
      </c>
      <c r="B111" s="6" t="s">
        <v>290</v>
      </c>
      <c r="C111" s="17">
        <v>2316345.21</v>
      </c>
      <c r="D111" s="21">
        <v>25528489.789999999</v>
      </c>
      <c r="E111" s="10">
        <f t="shared" si="2"/>
        <v>9.0735692908373966E-2</v>
      </c>
      <c r="F111" s="17">
        <v>20847.84</v>
      </c>
      <c r="G111" s="22">
        <v>1814808.51</v>
      </c>
      <c r="H111" s="10">
        <f t="shared" si="3"/>
        <v>1.1487625215070211E-2</v>
      </c>
    </row>
    <row r="112" spans="1:8" x14ac:dyDescent="0.2">
      <c r="A112" s="9" t="s">
        <v>107</v>
      </c>
      <c r="B112" s="6" t="s">
        <v>291</v>
      </c>
      <c r="C112" s="17">
        <v>4079570.37</v>
      </c>
      <c r="D112" s="21">
        <v>37220481.630000003</v>
      </c>
      <c r="E112" s="10">
        <f t="shared" si="2"/>
        <v>0.10960552339311574</v>
      </c>
      <c r="F112" s="17">
        <v>227573.07</v>
      </c>
      <c r="G112" s="22">
        <v>2287751.9</v>
      </c>
      <c r="H112" s="10">
        <f t="shared" si="3"/>
        <v>9.9474540923777624E-2</v>
      </c>
    </row>
    <row r="113" spans="1:8" x14ac:dyDescent="0.2">
      <c r="A113" s="9" t="s">
        <v>108</v>
      </c>
      <c r="B113" s="6" t="s">
        <v>292</v>
      </c>
      <c r="C113" s="17">
        <v>1524508.34</v>
      </c>
      <c r="D113" s="21">
        <v>19380210.98</v>
      </c>
      <c r="E113" s="10">
        <f t="shared" si="2"/>
        <v>7.8663144667169158E-2</v>
      </c>
      <c r="F113" s="17">
        <v>236029.17</v>
      </c>
      <c r="G113" s="22">
        <v>1206230.03</v>
      </c>
      <c r="H113" s="10">
        <f t="shared" si="3"/>
        <v>0.19567509026449956</v>
      </c>
    </row>
    <row r="114" spans="1:8" x14ac:dyDescent="0.2">
      <c r="A114" s="9" t="s">
        <v>109</v>
      </c>
      <c r="B114" s="6" t="s">
        <v>293</v>
      </c>
      <c r="C114" s="17">
        <v>4456539.1399999997</v>
      </c>
      <c r="D114" s="21">
        <v>22354617.969999999</v>
      </c>
      <c r="E114" s="10">
        <f t="shared" si="2"/>
        <v>0.19935653322193633</v>
      </c>
      <c r="F114" s="17">
        <v>281598.92</v>
      </c>
      <c r="G114" s="22">
        <v>1219217.82</v>
      </c>
      <c r="H114" s="10">
        <f t="shared" si="3"/>
        <v>0.23096686693768959</v>
      </c>
    </row>
    <row r="115" spans="1:8" x14ac:dyDescent="0.2">
      <c r="A115" s="9" t="s">
        <v>110</v>
      </c>
      <c r="B115" s="6" t="s">
        <v>294</v>
      </c>
      <c r="C115" s="17">
        <v>684079.82</v>
      </c>
      <c r="D115" s="21">
        <v>13836391.93</v>
      </c>
      <c r="E115" s="10">
        <f t="shared" si="2"/>
        <v>4.9440621764752217E-2</v>
      </c>
      <c r="F115" s="17">
        <v>231319.93</v>
      </c>
      <c r="G115" s="22">
        <v>868923.18</v>
      </c>
      <c r="H115" s="10">
        <f t="shared" si="3"/>
        <v>0.26621447709566221</v>
      </c>
    </row>
    <row r="116" spans="1:8" x14ac:dyDescent="0.2">
      <c r="A116" s="9" t="s">
        <v>111</v>
      </c>
      <c r="B116" s="6" t="s">
        <v>295</v>
      </c>
      <c r="C116" s="17">
        <v>10279337.92</v>
      </c>
      <c r="D116" s="21">
        <v>53168930.100000001</v>
      </c>
      <c r="E116" s="10">
        <f t="shared" si="2"/>
        <v>0.19333354838373923</v>
      </c>
      <c r="F116" s="17">
        <v>667453.13</v>
      </c>
      <c r="G116" s="22">
        <v>3558576.09</v>
      </c>
      <c r="H116" s="10">
        <f t="shared" si="3"/>
        <v>0.18756185426963851</v>
      </c>
    </row>
    <row r="117" spans="1:8" x14ac:dyDescent="0.2">
      <c r="A117" s="9" t="s">
        <v>112</v>
      </c>
      <c r="B117" s="6" t="s">
        <v>296</v>
      </c>
      <c r="C117" s="17">
        <v>1070241.06</v>
      </c>
      <c r="D117" s="21">
        <v>28586624.739999998</v>
      </c>
      <c r="E117" s="10">
        <f t="shared" si="2"/>
        <v>3.7438524825299122E-2</v>
      </c>
      <c r="F117" s="17">
        <v>482875.82</v>
      </c>
      <c r="G117" s="22">
        <v>1850293.99</v>
      </c>
      <c r="H117" s="10">
        <f t="shared" si="3"/>
        <v>0.26097248470228235</v>
      </c>
    </row>
    <row r="118" spans="1:8" x14ac:dyDescent="0.2">
      <c r="A118" s="9" t="s">
        <v>113</v>
      </c>
      <c r="B118" s="6" t="s">
        <v>297</v>
      </c>
      <c r="C118" s="17">
        <v>1328571.43</v>
      </c>
      <c r="D118" s="21">
        <v>12273336.52</v>
      </c>
      <c r="E118" s="10">
        <f t="shared" si="2"/>
        <v>0.1082485946535425</v>
      </c>
      <c r="F118" s="17">
        <v>80374.61</v>
      </c>
      <c r="G118" s="22">
        <v>998101.2</v>
      </c>
      <c r="H118" s="10">
        <f t="shared" si="3"/>
        <v>8.0527515646709971E-2</v>
      </c>
    </row>
    <row r="119" spans="1:8" x14ac:dyDescent="0.2">
      <c r="A119" s="9" t="s">
        <v>114</v>
      </c>
      <c r="B119" s="6" t="s">
        <v>298</v>
      </c>
      <c r="C119" s="17">
        <v>10350252.130000001</v>
      </c>
      <c r="D119" s="21">
        <v>36293932.200000003</v>
      </c>
      <c r="E119" s="10">
        <f t="shared" si="2"/>
        <v>0.28517858227552428</v>
      </c>
      <c r="F119" s="17">
        <v>1458.84</v>
      </c>
      <c r="G119" s="22">
        <v>2394772.37</v>
      </c>
      <c r="H119" s="10">
        <f t="shared" si="3"/>
        <v>6.0917689642460665E-4</v>
      </c>
    </row>
    <row r="120" spans="1:8" x14ac:dyDescent="0.2">
      <c r="A120" s="9" t="s">
        <v>115</v>
      </c>
      <c r="B120" s="6" t="s">
        <v>299</v>
      </c>
      <c r="C120" s="17">
        <v>722276.74</v>
      </c>
      <c r="D120" s="21">
        <v>9662978.5099999998</v>
      </c>
      <c r="E120" s="10">
        <f t="shared" si="2"/>
        <v>7.4746801853334557E-2</v>
      </c>
      <c r="F120" s="17">
        <v>28514.71</v>
      </c>
      <c r="G120" s="22">
        <v>646624.55000000005</v>
      </c>
      <c r="H120" s="10">
        <f t="shared" si="3"/>
        <v>4.4097784409824828E-2</v>
      </c>
    </row>
    <row r="121" spans="1:8" x14ac:dyDescent="0.2">
      <c r="A121" s="9" t="s">
        <v>116</v>
      </c>
      <c r="B121" s="6" t="s">
        <v>300</v>
      </c>
      <c r="C121" s="17">
        <v>1288082.96</v>
      </c>
      <c r="D121" s="21">
        <v>28040074.539999999</v>
      </c>
      <c r="E121" s="10">
        <f t="shared" si="2"/>
        <v>4.5937215971466529E-2</v>
      </c>
      <c r="F121" s="17">
        <v>345687.21</v>
      </c>
      <c r="G121" s="22">
        <v>1532588.83</v>
      </c>
      <c r="H121" s="10">
        <f t="shared" si="3"/>
        <v>0.2255576989948439</v>
      </c>
    </row>
    <row r="122" spans="1:8" x14ac:dyDescent="0.2">
      <c r="A122" s="9" t="s">
        <v>117</v>
      </c>
      <c r="B122" s="6" t="s">
        <v>301</v>
      </c>
      <c r="C122" s="17">
        <v>3018738.92</v>
      </c>
      <c r="D122" s="21">
        <v>13576986.59</v>
      </c>
      <c r="E122" s="10">
        <f t="shared" si="2"/>
        <v>0.22234233642268036</v>
      </c>
      <c r="F122" s="17">
        <v>27746.99</v>
      </c>
      <c r="G122" s="22">
        <v>1083116.56</v>
      </c>
      <c r="H122" s="10">
        <f t="shared" si="3"/>
        <v>2.5617732222652012E-2</v>
      </c>
    </row>
    <row r="123" spans="1:8" x14ac:dyDescent="0.2">
      <c r="A123" s="9" t="s">
        <v>118</v>
      </c>
      <c r="B123" s="6" t="s">
        <v>302</v>
      </c>
      <c r="C123" s="17">
        <v>530124.22</v>
      </c>
      <c r="D123" s="21">
        <v>14237488.550000001</v>
      </c>
      <c r="E123" s="10">
        <f t="shared" si="2"/>
        <v>3.7234391314049549E-2</v>
      </c>
      <c r="F123" s="17">
        <v>0</v>
      </c>
      <c r="G123" s="22">
        <v>1031276.66</v>
      </c>
      <c r="H123" s="10">
        <f t="shared" si="3"/>
        <v>0</v>
      </c>
    </row>
    <row r="124" spans="1:8" x14ac:dyDescent="0.2">
      <c r="A124" s="9" t="s">
        <v>119</v>
      </c>
      <c r="B124" s="6" t="s">
        <v>303</v>
      </c>
      <c r="C124" s="17">
        <v>1052561.31</v>
      </c>
      <c r="D124" s="21">
        <v>18507853.850000001</v>
      </c>
      <c r="E124" s="10">
        <f t="shared" si="2"/>
        <v>5.6871062335517628E-2</v>
      </c>
      <c r="F124" s="17">
        <v>32337</v>
      </c>
      <c r="G124" s="22">
        <v>1486254.71</v>
      </c>
      <c r="H124" s="10">
        <f t="shared" si="3"/>
        <v>2.1757374279405984E-2</v>
      </c>
    </row>
    <row r="125" spans="1:8" x14ac:dyDescent="0.2">
      <c r="A125" s="9" t="s">
        <v>120</v>
      </c>
      <c r="B125" s="6" t="s">
        <v>304</v>
      </c>
      <c r="C125" s="17">
        <v>6536730.8700000001</v>
      </c>
      <c r="D125" s="21">
        <v>35078362.82</v>
      </c>
      <c r="E125" s="10">
        <f t="shared" si="2"/>
        <v>0.18634652088931214</v>
      </c>
      <c r="F125" s="17">
        <v>571062.52</v>
      </c>
      <c r="G125" s="22">
        <v>2202880.09</v>
      </c>
      <c r="H125" s="10">
        <f t="shared" si="3"/>
        <v>0.25923450059417447</v>
      </c>
    </row>
    <row r="126" spans="1:8" x14ac:dyDescent="0.2">
      <c r="A126" s="9" t="s">
        <v>121</v>
      </c>
      <c r="B126" s="6" t="s">
        <v>305</v>
      </c>
      <c r="C126" s="17">
        <v>414465.5</v>
      </c>
      <c r="D126" s="21">
        <v>8977888.1899999995</v>
      </c>
      <c r="E126" s="10">
        <f t="shared" si="2"/>
        <v>4.6165143876669291E-2</v>
      </c>
      <c r="F126" s="17">
        <v>128339.93</v>
      </c>
      <c r="G126" s="22">
        <v>407654.71</v>
      </c>
      <c r="H126" s="10">
        <f t="shared" si="3"/>
        <v>0.31482508812421173</v>
      </c>
    </row>
    <row r="127" spans="1:8" x14ac:dyDescent="0.2">
      <c r="A127" s="9" t="s">
        <v>122</v>
      </c>
      <c r="B127" s="6" t="s">
        <v>306</v>
      </c>
      <c r="C127" s="17">
        <v>1263198.03</v>
      </c>
      <c r="D127" s="21">
        <v>19045888.77</v>
      </c>
      <c r="E127" s="10">
        <f t="shared" si="2"/>
        <v>6.6323921411833381E-2</v>
      </c>
      <c r="F127" s="17">
        <v>365858.17</v>
      </c>
      <c r="G127" s="22">
        <v>1129974.57</v>
      </c>
      <c r="H127" s="10">
        <f t="shared" si="3"/>
        <v>0.32377557841854793</v>
      </c>
    </row>
    <row r="128" spans="1:8" x14ac:dyDescent="0.2">
      <c r="A128" s="9" t="s">
        <v>123</v>
      </c>
      <c r="B128" s="6" t="s">
        <v>307</v>
      </c>
      <c r="C128" s="17">
        <v>15151014.42</v>
      </c>
      <c r="D128" s="21">
        <v>44691010.670000002</v>
      </c>
      <c r="E128" s="10">
        <f t="shared" si="2"/>
        <v>0.3390170459978098</v>
      </c>
      <c r="F128" s="17">
        <v>604958.07999999996</v>
      </c>
      <c r="G128" s="22">
        <v>2737112.66</v>
      </c>
      <c r="H128" s="10">
        <f t="shared" si="3"/>
        <v>0.22102052606048006</v>
      </c>
    </row>
    <row r="129" spans="1:8" x14ac:dyDescent="0.2">
      <c r="A129" s="9" t="s">
        <v>124</v>
      </c>
      <c r="B129" s="6" t="s">
        <v>308</v>
      </c>
      <c r="C129" s="17">
        <v>4733602.1399999997</v>
      </c>
      <c r="D129" s="21">
        <v>12820788.880000001</v>
      </c>
      <c r="E129" s="10">
        <f t="shared" si="2"/>
        <v>0.36921301678902613</v>
      </c>
      <c r="F129" s="17">
        <v>269205.87</v>
      </c>
      <c r="G129" s="22">
        <v>691028.76</v>
      </c>
      <c r="H129" s="10">
        <f t="shared" si="3"/>
        <v>0.38957259897547536</v>
      </c>
    </row>
    <row r="130" spans="1:8" x14ac:dyDescent="0.2">
      <c r="A130" s="9" t="s">
        <v>125</v>
      </c>
      <c r="B130" s="6" t="s">
        <v>309</v>
      </c>
      <c r="C130" s="17">
        <v>900064.63</v>
      </c>
      <c r="D130" s="21">
        <v>38865978.850000001</v>
      </c>
      <c r="E130" s="10">
        <f t="shared" si="2"/>
        <v>2.3158161884297944E-2</v>
      </c>
      <c r="F130" s="17">
        <v>535877.16</v>
      </c>
      <c r="G130" s="22">
        <v>2014246.85</v>
      </c>
      <c r="H130" s="10">
        <f t="shared" si="3"/>
        <v>0.26604343951189496</v>
      </c>
    </row>
    <row r="131" spans="1:8" x14ac:dyDescent="0.2">
      <c r="A131" s="9" t="s">
        <v>126</v>
      </c>
      <c r="B131" s="6" t="s">
        <v>310</v>
      </c>
      <c r="C131" s="17">
        <v>467908.81</v>
      </c>
      <c r="D131" s="21">
        <v>23706382.59</v>
      </c>
      <c r="E131" s="10">
        <f t="shared" si="2"/>
        <v>1.973767225866745E-2</v>
      </c>
      <c r="F131" s="17">
        <v>0</v>
      </c>
      <c r="G131" s="22">
        <v>1074967.08</v>
      </c>
      <c r="H131" s="10">
        <f t="shared" si="3"/>
        <v>0</v>
      </c>
    </row>
    <row r="132" spans="1:8" x14ac:dyDescent="0.2">
      <c r="A132" s="9" t="s">
        <v>127</v>
      </c>
      <c r="B132" s="6" t="s">
        <v>311</v>
      </c>
      <c r="C132" s="17">
        <v>2693769.79</v>
      </c>
      <c r="D132" s="21">
        <v>8779780.9700000007</v>
      </c>
      <c r="E132" s="10">
        <f t="shared" si="2"/>
        <v>0.30681514712091956</v>
      </c>
      <c r="F132" s="17">
        <v>72123.95</v>
      </c>
      <c r="G132" s="22">
        <v>618401.4</v>
      </c>
      <c r="H132" s="10">
        <f t="shared" si="3"/>
        <v>0.11662966804408915</v>
      </c>
    </row>
    <row r="133" spans="1:8" x14ac:dyDescent="0.2">
      <c r="A133" s="9" t="s">
        <v>128</v>
      </c>
      <c r="B133" s="6" t="s">
        <v>312</v>
      </c>
      <c r="C133" s="17">
        <v>4683241.6500000004</v>
      </c>
      <c r="D133" s="21">
        <v>37966509.609999999</v>
      </c>
      <c r="E133" s="10">
        <f t="shared" si="2"/>
        <v>0.12335191457174355</v>
      </c>
      <c r="F133" s="17">
        <v>581124.41</v>
      </c>
      <c r="G133" s="22">
        <v>2089674.43</v>
      </c>
      <c r="H133" s="10">
        <f t="shared" si="3"/>
        <v>0.27809327695128089</v>
      </c>
    </row>
    <row r="134" spans="1:8" x14ac:dyDescent="0.2">
      <c r="A134" s="9" t="s">
        <v>129</v>
      </c>
      <c r="B134" s="6" t="s">
        <v>313</v>
      </c>
      <c r="C134" s="17">
        <v>10240167.130000001</v>
      </c>
      <c r="D134" s="21">
        <v>88911398.819999993</v>
      </c>
      <c r="E134" s="10">
        <f t="shared" ref="E134:E180" si="4">C134/D134</f>
        <v>0.11517271425153359</v>
      </c>
      <c r="F134" s="17">
        <v>936243.48</v>
      </c>
      <c r="G134" s="22">
        <v>3588699.21</v>
      </c>
      <c r="H134" s="10">
        <f t="shared" ref="H134:H180" si="5">F134/G134</f>
        <v>0.26088658458505914</v>
      </c>
    </row>
    <row r="135" spans="1:8" x14ac:dyDescent="0.2">
      <c r="A135" s="9" t="s">
        <v>130</v>
      </c>
      <c r="B135" s="6" t="s">
        <v>314</v>
      </c>
      <c r="C135" s="17">
        <v>2843347.64</v>
      </c>
      <c r="D135" s="21">
        <v>16322157.74</v>
      </c>
      <c r="E135" s="10">
        <f t="shared" si="4"/>
        <v>0.17420170085919046</v>
      </c>
      <c r="F135" s="17">
        <v>97606.45</v>
      </c>
      <c r="G135" s="22">
        <v>986622.55</v>
      </c>
      <c r="H135" s="10">
        <f t="shared" si="5"/>
        <v>9.8929879516741218E-2</v>
      </c>
    </row>
    <row r="136" spans="1:8" x14ac:dyDescent="0.2">
      <c r="A136" s="9" t="s">
        <v>131</v>
      </c>
      <c r="B136" s="6" t="s">
        <v>315</v>
      </c>
      <c r="C136" s="17">
        <v>5655379.2699999996</v>
      </c>
      <c r="D136" s="21">
        <v>38701758.359999999</v>
      </c>
      <c r="E136" s="10">
        <f t="shared" si="4"/>
        <v>0.1461271918809014</v>
      </c>
      <c r="F136" s="17">
        <v>1020041.97</v>
      </c>
      <c r="G136" s="22">
        <v>2421417.4700000002</v>
      </c>
      <c r="H136" s="10">
        <f t="shared" si="5"/>
        <v>0.42125820212241216</v>
      </c>
    </row>
    <row r="137" spans="1:8" x14ac:dyDescent="0.2">
      <c r="A137" s="9" t="s">
        <v>132</v>
      </c>
      <c r="B137" s="6" t="s">
        <v>316</v>
      </c>
      <c r="C137" s="17">
        <v>700056.35</v>
      </c>
      <c r="D137" s="21">
        <v>9521256.1799999997</v>
      </c>
      <c r="E137" s="10">
        <f t="shared" si="4"/>
        <v>7.3525629052027044E-2</v>
      </c>
      <c r="F137" s="17">
        <v>193112.54</v>
      </c>
      <c r="G137" s="22">
        <v>681766.77</v>
      </c>
      <c r="H137" s="10">
        <f t="shared" si="5"/>
        <v>0.28325308374886032</v>
      </c>
    </row>
    <row r="138" spans="1:8" x14ac:dyDescent="0.2">
      <c r="A138" s="9" t="s">
        <v>133</v>
      </c>
      <c r="B138" s="6" t="s">
        <v>317</v>
      </c>
      <c r="C138" s="17">
        <v>2523533.73</v>
      </c>
      <c r="D138" s="21">
        <v>28911434.43</v>
      </c>
      <c r="E138" s="10">
        <f t="shared" si="4"/>
        <v>8.7284971491468119E-2</v>
      </c>
      <c r="F138" s="17">
        <v>46424.36</v>
      </c>
      <c r="G138" s="22">
        <v>1754648.84</v>
      </c>
      <c r="H138" s="10">
        <f t="shared" si="5"/>
        <v>2.6457920776900293E-2</v>
      </c>
    </row>
    <row r="139" spans="1:8" x14ac:dyDescent="0.2">
      <c r="A139" s="9" t="s">
        <v>134</v>
      </c>
      <c r="B139" s="6" t="s">
        <v>318</v>
      </c>
      <c r="C139" s="17">
        <v>1790568.7</v>
      </c>
      <c r="D139" s="21">
        <v>7075587.5899999999</v>
      </c>
      <c r="E139" s="10">
        <f t="shared" si="4"/>
        <v>0.25306289791827735</v>
      </c>
      <c r="F139" s="17">
        <v>156790.66</v>
      </c>
      <c r="G139" s="22">
        <v>314242.32</v>
      </c>
      <c r="H139" s="10">
        <f t="shared" si="5"/>
        <v>0.49894826387483393</v>
      </c>
    </row>
    <row r="140" spans="1:8" x14ac:dyDescent="0.2">
      <c r="A140" s="9" t="s">
        <v>135</v>
      </c>
      <c r="B140" s="6" t="s">
        <v>319</v>
      </c>
      <c r="C140" s="17">
        <v>443779.27</v>
      </c>
      <c r="D140" s="21">
        <v>6332514.6699999999</v>
      </c>
      <c r="E140" s="10">
        <f t="shared" si="4"/>
        <v>7.0079469709305869E-2</v>
      </c>
      <c r="F140" s="17">
        <v>44594.11</v>
      </c>
      <c r="G140" s="22">
        <v>406563.65</v>
      </c>
      <c r="H140" s="10">
        <f t="shared" si="5"/>
        <v>0.10968543301891352</v>
      </c>
    </row>
    <row r="141" spans="1:8" x14ac:dyDescent="0.2">
      <c r="A141" s="9" t="s">
        <v>136</v>
      </c>
      <c r="B141" s="6" t="s">
        <v>320</v>
      </c>
      <c r="C141" s="17">
        <v>1244986.72</v>
      </c>
      <c r="D141" s="21">
        <v>22944147.07</v>
      </c>
      <c r="E141" s="10">
        <f t="shared" si="4"/>
        <v>5.426162568613626E-2</v>
      </c>
      <c r="F141" s="17">
        <v>636535.29</v>
      </c>
      <c r="G141" s="22">
        <v>1322672.24</v>
      </c>
      <c r="H141" s="10">
        <f t="shared" si="5"/>
        <v>0.48124945148920645</v>
      </c>
    </row>
    <row r="142" spans="1:8" x14ac:dyDescent="0.2">
      <c r="A142" s="9" t="s">
        <v>137</v>
      </c>
      <c r="B142" s="6" t="s">
        <v>321</v>
      </c>
      <c r="C142" s="17">
        <v>2263386.4900000002</v>
      </c>
      <c r="D142" s="21">
        <v>36810029.689999998</v>
      </c>
      <c r="E142" s="10">
        <f t="shared" si="4"/>
        <v>6.1488309274982285E-2</v>
      </c>
      <c r="F142" s="17">
        <v>45630.75</v>
      </c>
      <c r="G142" s="22">
        <v>2222246.4900000002</v>
      </c>
      <c r="H142" s="10">
        <f t="shared" si="5"/>
        <v>2.0533613262676362E-2</v>
      </c>
    </row>
    <row r="143" spans="1:8" x14ac:dyDescent="0.2">
      <c r="A143" s="9" t="s">
        <v>138</v>
      </c>
      <c r="B143" s="6" t="s">
        <v>322</v>
      </c>
      <c r="C143" s="17">
        <v>5500330.2300000004</v>
      </c>
      <c r="D143" s="21">
        <v>83663286.989999995</v>
      </c>
      <c r="E143" s="10">
        <f t="shared" si="4"/>
        <v>6.5743654449740146E-2</v>
      </c>
      <c r="F143" s="17">
        <v>296215.2</v>
      </c>
      <c r="G143" s="22">
        <v>5386585.75</v>
      </c>
      <c r="H143" s="10">
        <f t="shared" si="5"/>
        <v>5.4991271604652357E-2</v>
      </c>
    </row>
    <row r="144" spans="1:8" x14ac:dyDescent="0.2">
      <c r="A144" s="9" t="s">
        <v>139</v>
      </c>
      <c r="B144" s="6" t="s">
        <v>323</v>
      </c>
      <c r="C144" s="17">
        <v>2144396.58</v>
      </c>
      <c r="D144" s="21">
        <v>11153521.93</v>
      </c>
      <c r="E144" s="10">
        <f t="shared" si="4"/>
        <v>0.19226183383673143</v>
      </c>
      <c r="F144" s="17">
        <v>0</v>
      </c>
      <c r="G144" s="22">
        <v>590773.11</v>
      </c>
      <c r="H144" s="10">
        <f t="shared" si="5"/>
        <v>0</v>
      </c>
    </row>
    <row r="145" spans="1:8" x14ac:dyDescent="0.2">
      <c r="A145" s="9" t="s">
        <v>140</v>
      </c>
      <c r="B145" s="6" t="s">
        <v>324</v>
      </c>
      <c r="C145" s="17">
        <v>328141.01</v>
      </c>
      <c r="D145" s="21">
        <v>4969225.96</v>
      </c>
      <c r="E145" s="10">
        <f t="shared" si="4"/>
        <v>6.6034632484291381E-2</v>
      </c>
      <c r="F145" s="17">
        <v>16186.91</v>
      </c>
      <c r="G145" s="22">
        <v>342266.69</v>
      </c>
      <c r="H145" s="10">
        <f t="shared" si="5"/>
        <v>4.7293267130377188E-2</v>
      </c>
    </row>
    <row r="146" spans="1:8" x14ac:dyDescent="0.2">
      <c r="A146" s="9" t="s">
        <v>141</v>
      </c>
      <c r="B146" s="6" t="s">
        <v>325</v>
      </c>
      <c r="C146" s="17">
        <v>1484502.35</v>
      </c>
      <c r="D146" s="21">
        <v>20246878.32</v>
      </c>
      <c r="E146" s="10">
        <f t="shared" si="4"/>
        <v>7.3320060828023989E-2</v>
      </c>
      <c r="F146" s="17">
        <v>234320.84</v>
      </c>
      <c r="G146" s="22">
        <v>1250185.17</v>
      </c>
      <c r="H146" s="10">
        <f t="shared" si="5"/>
        <v>0.187428907031428</v>
      </c>
    </row>
    <row r="147" spans="1:8" x14ac:dyDescent="0.2">
      <c r="A147" s="9" t="s">
        <v>142</v>
      </c>
      <c r="B147" s="6" t="s">
        <v>326</v>
      </c>
      <c r="C147" s="17">
        <v>94473.36</v>
      </c>
      <c r="D147" s="21">
        <v>67360481.939999998</v>
      </c>
      <c r="E147" s="10">
        <f t="shared" si="4"/>
        <v>1.4025042172968753E-3</v>
      </c>
      <c r="F147" s="17">
        <v>1161495.04</v>
      </c>
      <c r="G147" s="22">
        <v>4500313</v>
      </c>
      <c r="H147" s="10">
        <f t="shared" si="5"/>
        <v>0.25809205715246919</v>
      </c>
    </row>
    <row r="148" spans="1:8" x14ac:dyDescent="0.2">
      <c r="A148" s="9" t="s">
        <v>143</v>
      </c>
      <c r="B148" s="6" t="s">
        <v>327</v>
      </c>
      <c r="C148" s="17">
        <v>897219.53</v>
      </c>
      <c r="D148" s="21">
        <v>8202812.8399999999</v>
      </c>
      <c r="E148" s="10">
        <f t="shared" si="4"/>
        <v>0.10937949548535597</v>
      </c>
      <c r="F148" s="17">
        <v>180805.86</v>
      </c>
      <c r="G148" s="22">
        <v>395848.76</v>
      </c>
      <c r="H148" s="10">
        <f t="shared" si="5"/>
        <v>0.45675489800700647</v>
      </c>
    </row>
    <row r="149" spans="1:8" x14ac:dyDescent="0.2">
      <c r="A149" s="9" t="s">
        <v>144</v>
      </c>
      <c r="B149" s="6" t="s">
        <v>328</v>
      </c>
      <c r="C149" s="17">
        <v>131032.75</v>
      </c>
      <c r="D149" s="21">
        <v>3449155.85</v>
      </c>
      <c r="E149" s="10">
        <f t="shared" si="4"/>
        <v>3.7989802635331769E-2</v>
      </c>
      <c r="F149" s="17">
        <v>42488.01</v>
      </c>
      <c r="G149" s="22">
        <v>227384.98</v>
      </c>
      <c r="H149" s="10">
        <f t="shared" si="5"/>
        <v>0.18685495409591257</v>
      </c>
    </row>
    <row r="150" spans="1:8" x14ac:dyDescent="0.2">
      <c r="A150" s="9" t="s">
        <v>145</v>
      </c>
      <c r="B150" s="6" t="s">
        <v>329</v>
      </c>
      <c r="C150" s="17">
        <v>3400850.46</v>
      </c>
      <c r="D150" s="21">
        <v>24801006.129999999</v>
      </c>
      <c r="E150" s="10">
        <f t="shared" si="4"/>
        <v>0.13712550378697078</v>
      </c>
      <c r="F150" s="17">
        <v>191500.85</v>
      </c>
      <c r="G150" s="22">
        <v>1572186.96</v>
      </c>
      <c r="H150" s="10">
        <f t="shared" si="5"/>
        <v>0.12180539266144276</v>
      </c>
    </row>
    <row r="151" spans="1:8" x14ac:dyDescent="0.2">
      <c r="A151" s="9" t="s">
        <v>146</v>
      </c>
      <c r="B151" s="6" t="s">
        <v>330</v>
      </c>
      <c r="C151" s="17">
        <v>1265295.96</v>
      </c>
      <c r="D151" s="21">
        <v>25782510.239999998</v>
      </c>
      <c r="E151" s="10">
        <f t="shared" si="4"/>
        <v>4.9075747404803513E-2</v>
      </c>
      <c r="F151" s="17">
        <v>183166.72</v>
      </c>
      <c r="G151" s="22">
        <v>1546593.4</v>
      </c>
      <c r="H151" s="10">
        <f t="shared" si="5"/>
        <v>0.11843236884367929</v>
      </c>
    </row>
    <row r="152" spans="1:8" x14ac:dyDescent="0.2">
      <c r="A152" s="9" t="s">
        <v>147</v>
      </c>
      <c r="B152" s="6" t="s">
        <v>331</v>
      </c>
      <c r="C152" s="17">
        <v>-204070.85</v>
      </c>
      <c r="D152" s="21">
        <v>26069042.100000001</v>
      </c>
      <c r="E152" s="10">
        <f t="shared" si="4"/>
        <v>-7.8280916198297905E-3</v>
      </c>
      <c r="F152" s="17">
        <v>35366.71</v>
      </c>
      <c r="G152" s="22">
        <v>1604796.62</v>
      </c>
      <c r="H152" s="10">
        <f t="shared" si="5"/>
        <v>2.2038125927757748E-2</v>
      </c>
    </row>
    <row r="153" spans="1:8" x14ac:dyDescent="0.2">
      <c r="A153" s="9" t="s">
        <v>148</v>
      </c>
      <c r="B153" s="6" t="s">
        <v>332</v>
      </c>
      <c r="C153" s="17">
        <v>2278525.2799999998</v>
      </c>
      <c r="D153" s="21">
        <v>15878338.109999999</v>
      </c>
      <c r="E153" s="10">
        <f t="shared" si="4"/>
        <v>0.14349897729945743</v>
      </c>
      <c r="F153" s="17">
        <v>199553.38</v>
      </c>
      <c r="G153" s="22">
        <v>909508.09</v>
      </c>
      <c r="H153" s="10">
        <f t="shared" si="5"/>
        <v>0.21940803187358127</v>
      </c>
    </row>
    <row r="154" spans="1:8" x14ac:dyDescent="0.2">
      <c r="A154" s="9" t="s">
        <v>149</v>
      </c>
      <c r="B154" s="6" t="s">
        <v>333</v>
      </c>
      <c r="C154" s="17">
        <v>2520634.2200000002</v>
      </c>
      <c r="D154" s="21">
        <v>10215513.359999999</v>
      </c>
      <c r="E154" s="10">
        <f t="shared" si="4"/>
        <v>0.24674572203780079</v>
      </c>
      <c r="F154" s="17">
        <v>209186.61</v>
      </c>
      <c r="G154" s="22">
        <v>602324.32999999996</v>
      </c>
      <c r="H154" s="10">
        <f t="shared" si="5"/>
        <v>0.34729895436898589</v>
      </c>
    </row>
    <row r="155" spans="1:8" x14ac:dyDescent="0.2">
      <c r="A155" s="9" t="s">
        <v>150</v>
      </c>
      <c r="B155" s="6" t="s">
        <v>334</v>
      </c>
      <c r="C155" s="17">
        <v>220287.73</v>
      </c>
      <c r="D155" s="21">
        <v>3750637.65</v>
      </c>
      <c r="E155" s="10">
        <f t="shared" si="4"/>
        <v>5.87334076380319E-2</v>
      </c>
      <c r="F155" s="17">
        <v>17728.09</v>
      </c>
      <c r="G155" s="22">
        <v>223263.67</v>
      </c>
      <c r="H155" s="10">
        <f t="shared" si="5"/>
        <v>7.9404275671003707E-2</v>
      </c>
    </row>
    <row r="156" spans="1:8" x14ac:dyDescent="0.2">
      <c r="A156" s="9" t="s">
        <v>151</v>
      </c>
      <c r="B156" s="6" t="s">
        <v>335</v>
      </c>
      <c r="C156" s="17">
        <v>5475401.0599999996</v>
      </c>
      <c r="D156" s="21">
        <v>61990840.369999997</v>
      </c>
      <c r="E156" s="10">
        <f t="shared" si="4"/>
        <v>8.8325969245123814E-2</v>
      </c>
      <c r="F156" s="17">
        <v>61572.22</v>
      </c>
      <c r="G156" s="22">
        <v>3125550.97</v>
      </c>
      <c r="H156" s="10">
        <f t="shared" si="5"/>
        <v>1.9699637149094389E-2</v>
      </c>
    </row>
    <row r="157" spans="1:8" x14ac:dyDescent="0.2">
      <c r="A157" s="9" t="s">
        <v>152</v>
      </c>
      <c r="B157" s="6" t="s">
        <v>336</v>
      </c>
      <c r="C157" s="17">
        <v>12652407.17</v>
      </c>
      <c r="D157" s="21">
        <v>63295448.020000003</v>
      </c>
      <c r="E157" s="10">
        <f t="shared" si="4"/>
        <v>0.19989442473022881</v>
      </c>
      <c r="F157" s="17">
        <v>643766.42000000004</v>
      </c>
      <c r="G157" s="22">
        <v>2606393.21</v>
      </c>
      <c r="H157" s="10">
        <f t="shared" si="5"/>
        <v>0.24699512626492764</v>
      </c>
    </row>
    <row r="158" spans="1:8" x14ac:dyDescent="0.2">
      <c r="A158" s="9" t="s">
        <v>153</v>
      </c>
      <c r="B158" s="6" t="s">
        <v>337</v>
      </c>
      <c r="C158" s="17">
        <v>814124.21</v>
      </c>
      <c r="D158" s="21">
        <v>2659167.25</v>
      </c>
      <c r="E158" s="10">
        <f t="shared" si="4"/>
        <v>0.30615757997169979</v>
      </c>
      <c r="F158" s="17">
        <v>-6633.97</v>
      </c>
      <c r="G158" s="22">
        <v>184874.56</v>
      </c>
      <c r="H158" s="10">
        <f t="shared" si="5"/>
        <v>-3.5883628336965345E-2</v>
      </c>
    </row>
    <row r="159" spans="1:8" x14ac:dyDescent="0.2">
      <c r="A159" s="9" t="s">
        <v>154</v>
      </c>
      <c r="B159" s="6" t="s">
        <v>338</v>
      </c>
      <c r="C159" s="17">
        <v>3326218.58</v>
      </c>
      <c r="D159" s="21">
        <v>22713883.52</v>
      </c>
      <c r="E159" s="10">
        <f t="shared" si="4"/>
        <v>0.14643988893714288</v>
      </c>
      <c r="F159" s="17">
        <v>171170.26</v>
      </c>
      <c r="G159" s="22">
        <v>1498130.7</v>
      </c>
      <c r="H159" s="10">
        <f t="shared" si="5"/>
        <v>0.11425589235972537</v>
      </c>
    </row>
    <row r="160" spans="1:8" x14ac:dyDescent="0.2">
      <c r="A160" s="9" t="s">
        <v>155</v>
      </c>
      <c r="B160" s="6" t="s">
        <v>339</v>
      </c>
      <c r="C160" s="17">
        <v>1240048.06</v>
      </c>
      <c r="D160" s="21">
        <v>12224492.17</v>
      </c>
      <c r="E160" s="10">
        <f t="shared" si="4"/>
        <v>0.10143963796248233</v>
      </c>
      <c r="F160" s="17">
        <v>157009.45000000001</v>
      </c>
      <c r="G160" s="22">
        <v>673575.59</v>
      </c>
      <c r="H160" s="10">
        <f t="shared" si="5"/>
        <v>0.23309848565028909</v>
      </c>
    </row>
    <row r="161" spans="1:8" x14ac:dyDescent="0.2">
      <c r="A161" s="9" t="s">
        <v>156</v>
      </c>
      <c r="B161" s="6" t="s">
        <v>340</v>
      </c>
      <c r="C161" s="17">
        <v>445775.01</v>
      </c>
      <c r="D161" s="21">
        <v>1646934.19</v>
      </c>
      <c r="E161" s="10">
        <f t="shared" si="4"/>
        <v>0.27066959487919795</v>
      </c>
      <c r="F161" s="17">
        <v>6289.91</v>
      </c>
      <c r="G161" s="22">
        <v>65490.57</v>
      </c>
      <c r="H161" s="10">
        <f t="shared" si="5"/>
        <v>9.6042987562942272E-2</v>
      </c>
    </row>
    <row r="162" spans="1:8" x14ac:dyDescent="0.2">
      <c r="A162" s="9" t="s">
        <v>157</v>
      </c>
      <c r="B162" s="6" t="s">
        <v>341</v>
      </c>
      <c r="C162" s="17">
        <v>1888338.66</v>
      </c>
      <c r="D162" s="21">
        <v>19916097.969999999</v>
      </c>
      <c r="E162" s="10">
        <f t="shared" si="4"/>
        <v>9.481469024928682E-2</v>
      </c>
      <c r="F162" s="17">
        <v>138726.85999999999</v>
      </c>
      <c r="G162" s="22">
        <v>1199733.46</v>
      </c>
      <c r="H162" s="10">
        <f t="shared" si="5"/>
        <v>0.11563140032786949</v>
      </c>
    </row>
    <row r="163" spans="1:8" x14ac:dyDescent="0.2">
      <c r="A163" s="9" t="s">
        <v>158</v>
      </c>
      <c r="B163" s="6" t="s">
        <v>342</v>
      </c>
      <c r="C163" s="17">
        <v>493866.85</v>
      </c>
      <c r="D163" s="21">
        <v>20510574.510000002</v>
      </c>
      <c r="E163" s="10">
        <f t="shared" si="4"/>
        <v>2.4078645371889192E-2</v>
      </c>
      <c r="F163" s="17">
        <v>217938.45</v>
      </c>
      <c r="G163" s="22">
        <v>1123227.1599999999</v>
      </c>
      <c r="H163" s="10">
        <f t="shared" si="5"/>
        <v>0.19402882850517969</v>
      </c>
    </row>
    <row r="164" spans="1:8" x14ac:dyDescent="0.2">
      <c r="A164" s="9" t="s">
        <v>159</v>
      </c>
      <c r="B164" s="6" t="s">
        <v>343</v>
      </c>
      <c r="C164" s="17">
        <v>5299489.93</v>
      </c>
      <c r="D164" s="21">
        <v>17922240.600000001</v>
      </c>
      <c r="E164" s="10">
        <f t="shared" si="4"/>
        <v>0.29569349325664107</v>
      </c>
      <c r="F164" s="17">
        <v>137912.53</v>
      </c>
      <c r="G164" s="22">
        <v>1194566.48</v>
      </c>
      <c r="H164" s="10">
        <f t="shared" si="5"/>
        <v>0.11544985759185207</v>
      </c>
    </row>
    <row r="165" spans="1:8" x14ac:dyDescent="0.2">
      <c r="A165" s="9" t="s">
        <v>160</v>
      </c>
      <c r="B165" s="6" t="s">
        <v>344</v>
      </c>
      <c r="C165" s="17">
        <v>2452026.87</v>
      </c>
      <c r="D165" s="21">
        <v>16418416.73</v>
      </c>
      <c r="E165" s="10">
        <f t="shared" si="4"/>
        <v>0.14934612212148424</v>
      </c>
      <c r="F165" s="17">
        <v>380135.63</v>
      </c>
      <c r="G165" s="22">
        <v>929914.25</v>
      </c>
      <c r="H165" s="10">
        <f t="shared" si="5"/>
        <v>0.4087856810453222</v>
      </c>
    </row>
    <row r="166" spans="1:8" x14ac:dyDescent="0.2">
      <c r="A166" s="9" t="s">
        <v>161</v>
      </c>
      <c r="B166" s="6" t="s">
        <v>345</v>
      </c>
      <c r="C166" s="17">
        <v>4648719.25</v>
      </c>
      <c r="D166" s="21">
        <v>11675309.119999999</v>
      </c>
      <c r="E166" s="10">
        <f t="shared" si="4"/>
        <v>0.39816669539281546</v>
      </c>
      <c r="F166" s="17">
        <v>224533.95</v>
      </c>
      <c r="G166" s="22">
        <v>820670.61</v>
      </c>
      <c r="H166" s="10">
        <f t="shared" si="5"/>
        <v>0.27359813701626284</v>
      </c>
    </row>
    <row r="167" spans="1:8" x14ac:dyDescent="0.2">
      <c r="A167" s="9" t="s">
        <v>162</v>
      </c>
      <c r="B167" s="6" t="s">
        <v>346</v>
      </c>
      <c r="C167" s="17">
        <v>4546355.57</v>
      </c>
      <c r="D167" s="21">
        <v>20534416.07</v>
      </c>
      <c r="E167" s="10">
        <f t="shared" si="4"/>
        <v>0.22140174595186335</v>
      </c>
      <c r="F167" s="17">
        <v>82910.63</v>
      </c>
      <c r="G167" s="22">
        <v>1311315.1000000001</v>
      </c>
      <c r="H167" s="10">
        <f t="shared" si="5"/>
        <v>6.322708401664863E-2</v>
      </c>
    </row>
    <row r="168" spans="1:8" x14ac:dyDescent="0.2">
      <c r="A168" s="9" t="s">
        <v>163</v>
      </c>
      <c r="B168" s="6" t="s">
        <v>347</v>
      </c>
      <c r="C168" s="17">
        <v>2216058.4300000002</v>
      </c>
      <c r="D168" s="21">
        <v>12887881.710000001</v>
      </c>
      <c r="E168" s="10">
        <f t="shared" si="4"/>
        <v>0.17194900448849634</v>
      </c>
      <c r="F168" s="17">
        <v>96700.51</v>
      </c>
      <c r="G168" s="22">
        <v>619465.06999999995</v>
      </c>
      <c r="H168" s="10">
        <f t="shared" si="5"/>
        <v>0.1561032488885935</v>
      </c>
    </row>
    <row r="169" spans="1:8" x14ac:dyDescent="0.2">
      <c r="A169" s="9" t="s">
        <v>164</v>
      </c>
      <c r="B169" s="6" t="s">
        <v>348</v>
      </c>
      <c r="C169" s="17">
        <v>15718691.65</v>
      </c>
      <c r="D169" s="21">
        <v>103698295.44</v>
      </c>
      <c r="E169" s="10">
        <f t="shared" si="4"/>
        <v>0.15158100317179138</v>
      </c>
      <c r="F169" s="17">
        <v>2224871.1800000002</v>
      </c>
      <c r="G169" s="22">
        <v>6382013.7300000004</v>
      </c>
      <c r="H169" s="10">
        <f t="shared" si="5"/>
        <v>0.34861585608027201</v>
      </c>
    </row>
    <row r="170" spans="1:8" x14ac:dyDescent="0.2">
      <c r="A170" s="9" t="s">
        <v>165</v>
      </c>
      <c r="B170" s="6" t="s">
        <v>349</v>
      </c>
      <c r="C170" s="17">
        <v>2675217.9300000002</v>
      </c>
      <c r="D170" s="21">
        <v>15605037.27</v>
      </c>
      <c r="E170" s="10">
        <f t="shared" si="4"/>
        <v>0.17143297280955486</v>
      </c>
      <c r="F170" s="17">
        <v>14265.38</v>
      </c>
      <c r="G170" s="22">
        <v>981948.93</v>
      </c>
      <c r="H170" s="10">
        <f t="shared" si="5"/>
        <v>1.4527619068743216E-2</v>
      </c>
    </row>
    <row r="171" spans="1:8" x14ac:dyDescent="0.2">
      <c r="A171" s="9" t="s">
        <v>166</v>
      </c>
      <c r="B171" s="6" t="s">
        <v>350</v>
      </c>
      <c r="C171" s="17">
        <v>-387123.95</v>
      </c>
      <c r="D171" s="21">
        <v>21800891.010000002</v>
      </c>
      <c r="E171" s="10">
        <f t="shared" si="4"/>
        <v>-1.7757253583003899E-2</v>
      </c>
      <c r="F171" s="17">
        <v>96919.88</v>
      </c>
      <c r="G171" s="22">
        <v>1546540.61</v>
      </c>
      <c r="H171" s="10">
        <f t="shared" si="5"/>
        <v>6.2668823161391149E-2</v>
      </c>
    </row>
    <row r="172" spans="1:8" x14ac:dyDescent="0.2">
      <c r="A172" s="9" t="s">
        <v>167</v>
      </c>
      <c r="B172" s="6" t="s">
        <v>351</v>
      </c>
      <c r="C172" s="17">
        <v>1079590.1299999999</v>
      </c>
      <c r="D172" s="21">
        <v>18515416.34</v>
      </c>
      <c r="E172" s="10">
        <f t="shared" si="4"/>
        <v>5.8307634577338376E-2</v>
      </c>
      <c r="F172" s="17">
        <v>271630.8</v>
      </c>
      <c r="G172" s="22">
        <v>1314631</v>
      </c>
      <c r="H172" s="10">
        <f t="shared" si="5"/>
        <v>0.20662132567998168</v>
      </c>
    </row>
    <row r="173" spans="1:8" x14ac:dyDescent="0.2">
      <c r="A173" s="9" t="s">
        <v>168</v>
      </c>
      <c r="B173" s="6" t="s">
        <v>352</v>
      </c>
      <c r="C173" s="17">
        <v>683676.28</v>
      </c>
      <c r="D173" s="21">
        <v>1371775.99</v>
      </c>
      <c r="E173" s="10">
        <f t="shared" si="4"/>
        <v>0.49838769958351586</v>
      </c>
      <c r="F173" s="17">
        <v>275.64999999999998</v>
      </c>
      <c r="G173" s="22">
        <v>74639.990000000005</v>
      </c>
      <c r="H173" s="10">
        <f t="shared" si="5"/>
        <v>3.6930605162192542E-3</v>
      </c>
    </row>
    <row r="174" spans="1:8" x14ac:dyDescent="0.2">
      <c r="A174" s="9" t="s">
        <v>169</v>
      </c>
      <c r="B174" s="6" t="s">
        <v>353</v>
      </c>
      <c r="C174" s="17">
        <v>2243718.65</v>
      </c>
      <c r="D174" s="21">
        <v>40917161.380000003</v>
      </c>
      <c r="E174" s="10">
        <f t="shared" si="4"/>
        <v>5.4835638014144171E-2</v>
      </c>
      <c r="F174" s="17">
        <v>635965.99</v>
      </c>
      <c r="G174" s="22">
        <v>2949846.28</v>
      </c>
      <c r="H174" s="10">
        <f t="shared" si="5"/>
        <v>0.2155929257439137</v>
      </c>
    </row>
    <row r="175" spans="1:8" x14ac:dyDescent="0.2">
      <c r="A175" s="9" t="s">
        <v>170</v>
      </c>
      <c r="B175" s="6" t="s">
        <v>354</v>
      </c>
      <c r="C175" s="17">
        <v>282412.36</v>
      </c>
      <c r="D175" s="21">
        <v>6620164</v>
      </c>
      <c r="E175" s="10">
        <f t="shared" si="4"/>
        <v>4.265942052190852E-2</v>
      </c>
      <c r="F175" s="17">
        <v>19736.919999999998</v>
      </c>
      <c r="G175" s="22">
        <v>488237.05</v>
      </c>
      <c r="H175" s="10">
        <f t="shared" si="5"/>
        <v>4.0424871484046526E-2</v>
      </c>
    </row>
    <row r="176" spans="1:8" x14ac:dyDescent="0.2">
      <c r="A176" s="9" t="s">
        <v>171</v>
      </c>
      <c r="B176" s="6" t="s">
        <v>355</v>
      </c>
      <c r="C176" s="17">
        <v>1245927.67</v>
      </c>
      <c r="D176" s="21">
        <v>7676434.5700000003</v>
      </c>
      <c r="E176" s="10">
        <f t="shared" si="4"/>
        <v>0.1623055154888137</v>
      </c>
      <c r="F176" s="17">
        <v>35010.43</v>
      </c>
      <c r="G176" s="22">
        <v>473876.8</v>
      </c>
      <c r="H176" s="10">
        <f t="shared" si="5"/>
        <v>7.3880869458053236E-2</v>
      </c>
    </row>
    <row r="177" spans="1:8" x14ac:dyDescent="0.2">
      <c r="A177" s="9" t="s">
        <v>172</v>
      </c>
      <c r="B177" s="6" t="s">
        <v>356</v>
      </c>
      <c r="C177" s="17">
        <v>1019950.88</v>
      </c>
      <c r="D177" s="21">
        <v>11811693.890000001</v>
      </c>
      <c r="E177" s="10">
        <f t="shared" si="4"/>
        <v>8.6350940813282456E-2</v>
      </c>
      <c r="F177" s="17">
        <v>-45962.67</v>
      </c>
      <c r="G177" s="22">
        <v>806927.92</v>
      </c>
      <c r="H177" s="10">
        <f t="shared" si="5"/>
        <v>-5.6960068998480058E-2</v>
      </c>
    </row>
    <row r="178" spans="1:8" x14ac:dyDescent="0.2">
      <c r="A178" s="9" t="s">
        <v>173</v>
      </c>
      <c r="B178" s="6" t="s">
        <v>357</v>
      </c>
      <c r="C178" s="17">
        <v>4331657.3499999996</v>
      </c>
      <c r="D178" s="21">
        <v>30520464.789999999</v>
      </c>
      <c r="E178" s="10">
        <f t="shared" si="4"/>
        <v>0.14192632320000786</v>
      </c>
      <c r="F178" s="17">
        <v>-60398.57</v>
      </c>
      <c r="G178" s="22">
        <v>1685129.89</v>
      </c>
      <c r="H178" s="10">
        <f t="shared" si="5"/>
        <v>-3.5842085739752678E-2</v>
      </c>
    </row>
    <row r="180" spans="1:8" ht="13.5" thickBot="1" x14ac:dyDescent="0.25">
      <c r="A180" s="1" t="s">
        <v>368</v>
      </c>
      <c r="B180" s="13" t="s">
        <v>358</v>
      </c>
      <c r="C180" s="17">
        <f>SUM(C5:C179)</f>
        <v>676353722.82999969</v>
      </c>
      <c r="D180" s="17">
        <f>SUM(D5:D179)</f>
        <v>5638282837.9899998</v>
      </c>
      <c r="E180" s="10">
        <f t="shared" si="4"/>
        <v>0.11995739523260845</v>
      </c>
      <c r="F180" s="17">
        <f>SUM(F5:F179)</f>
        <v>52581431.760000028</v>
      </c>
      <c r="G180" s="17">
        <f>SUM(G5:G179)</f>
        <v>324578268.5800001</v>
      </c>
      <c r="H180" s="10">
        <f t="shared" si="5"/>
        <v>0.16199923670194843</v>
      </c>
    </row>
    <row r="181" spans="1:8" ht="13.5" thickTop="1" x14ac:dyDescent="0.2"/>
    <row r="183" spans="1:8" x14ac:dyDescent="0.2">
      <c r="A183" s="1"/>
    </row>
    <row r="184" spans="1:8" x14ac:dyDescent="0.2">
      <c r="A184" s="14" t="s">
        <v>359</v>
      </c>
    </row>
    <row r="185" spans="1:8" x14ac:dyDescent="0.2">
      <c r="A185" s="14" t="s">
        <v>360</v>
      </c>
    </row>
    <row r="186" spans="1:8" x14ac:dyDescent="0.2">
      <c r="A186" s="14" t="s">
        <v>361</v>
      </c>
    </row>
    <row r="187" spans="1:8" x14ac:dyDescent="0.2">
      <c r="A187" s="14" t="s">
        <v>370</v>
      </c>
    </row>
    <row r="188" spans="1:8" x14ac:dyDescent="0.2">
      <c r="A188" s="14" t="s">
        <v>372</v>
      </c>
    </row>
    <row r="189" spans="1:8" x14ac:dyDescent="0.2">
      <c r="A189" s="14" t="s">
        <v>362</v>
      </c>
    </row>
    <row r="190" spans="1:8" x14ac:dyDescent="0.2">
      <c r="A190" s="14" t="s">
        <v>363</v>
      </c>
    </row>
    <row r="191" spans="1:8" x14ac:dyDescent="0.2">
      <c r="A191" s="14" t="s">
        <v>364</v>
      </c>
    </row>
    <row r="192" spans="1:8" x14ac:dyDescent="0.2">
      <c r="A192" s="14" t="s">
        <v>365</v>
      </c>
    </row>
    <row r="193" spans="1:1" x14ac:dyDescent="0.2">
      <c r="A193" s="14" t="s">
        <v>366</v>
      </c>
    </row>
    <row r="194" spans="1:1" x14ac:dyDescent="0.2">
      <c r="A194" s="14" t="s">
        <v>367</v>
      </c>
    </row>
    <row r="195" spans="1:1" x14ac:dyDescent="0.2">
      <c r="A195" s="14" t="s">
        <v>371</v>
      </c>
    </row>
    <row r="196" spans="1:1" x14ac:dyDescent="0.2">
      <c r="A196" s="20" t="s">
        <v>373</v>
      </c>
    </row>
  </sheetData>
  <pageMargins left="0.41" right="0.42" top="0.46" bottom="0.37" header="0.3" footer="0.16"/>
  <pageSetup orientation="landscape" verticalDpi="0" r:id="rId1"/>
  <headerFooter>
    <oddFooter>&amp;C&amp;"Times New Roman,Regular"&amp;8&amp;P&amp;R&amp;"Times New Roman,Regular"&amp;8&amp;A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BB3B58DB2F6B914A96D0289BAB45F906" ma:contentTypeVersion="28" ma:contentTypeDescription="" ma:contentTypeScope="" ma:versionID="3442c9d5ca0d4109da486f51524ed6cb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363d397aaec3046ceafd5ad71eff5b0b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>OK</Accessibility_x0020_Audit_x0020_Status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2019-01-30T05:00:00+00:00</Publication_x0020_Date>
    <Audience1 xmlns="3a62de7d-ba57-4f43-9dae-9623ba637be0"/>
    <_dlc_DocId xmlns="3a62de7d-ba57-4f43-9dae-9623ba637be0">KYED-294404571-629</_dlc_DocId>
    <_dlc_DocIdUrl xmlns="3a62de7d-ba57-4f43-9dae-9623ba637be0">
      <Url>https://www.education.ky.gov/Open-House/data/_layouts/15/DocIdRedir.aspx?ID=KYED-294404571-629</Url>
      <Description>KYED-294404571-629</Description>
    </_dlc_DocIdUrl>
  </documentManagement>
</p:properties>
</file>

<file path=customXml/itemProps1.xml><?xml version="1.0" encoding="utf-8"?>
<ds:datastoreItem xmlns:ds="http://schemas.openxmlformats.org/officeDocument/2006/customXml" ds:itemID="{FF0561F9-2FAD-4B24-9505-11DC8B57D4D2}"/>
</file>

<file path=customXml/itemProps2.xml><?xml version="1.0" encoding="utf-8"?>
<ds:datastoreItem xmlns:ds="http://schemas.openxmlformats.org/officeDocument/2006/customXml" ds:itemID="{BD7261D9-0C9C-48E3-8DDF-F9DC7CFB2D20}"/>
</file>

<file path=customXml/itemProps3.xml><?xml version="1.0" encoding="utf-8"?>
<ds:datastoreItem xmlns:ds="http://schemas.openxmlformats.org/officeDocument/2006/customXml" ds:itemID="{096C2A7B-B35B-4FB4-901C-A1358353970A}"/>
</file>

<file path=customXml/itemProps4.xml><?xml version="1.0" encoding="utf-8"?>
<ds:datastoreItem xmlns:ds="http://schemas.openxmlformats.org/officeDocument/2006/customXml" ds:itemID="{07ECD11B-889C-43C3-A5B5-144990250E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0708 Fund Balance Report</vt:lpstr>
      <vt:lpstr>'0708 Fund Balance Report'!Print_Titles</vt:lpstr>
    </vt:vector>
  </TitlesOfParts>
  <Company>KY Deptartment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 Balance</dc:title>
  <dc:creator>cbuell</dc:creator>
  <cp:lastModifiedBy>Conway, Karen - Division of District Support</cp:lastModifiedBy>
  <cp:lastPrinted>2009-09-23T12:19:32Z</cp:lastPrinted>
  <dcterms:created xsi:type="dcterms:W3CDTF">2009-09-22T19:21:51Z</dcterms:created>
  <dcterms:modified xsi:type="dcterms:W3CDTF">2019-01-29T14:06:34Z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0x0101001BEB557DBE01834EAB47A683706DCD5B00BB3B58DB2F6B914A96D0289BAB45F906</vt:lpwstr>
  </property>
  <property fmtid="{D5CDD505-2E9C-101B-9397-08002B2CF9AE}" pid="3" name="_dlc_DocIdItemGuid">
    <vt:lpwstr>cf0dab40-6ca8-4f5e-9313-f56c5bd1f55a</vt:lpwstr>
  </property>
  <property fmtid="{D5CDD505-2E9C-101B-9397-08002B2CF9AE}" pid="4" name="Source">
    <vt:lpwstr>Supplemental Data from KDE Webpage</vt:lpwstr>
  </property>
  <property fmtid="{D5CDD505-2E9C-101B-9397-08002B2CF9AE}" pid="5" name="Button">
    <vt:lpwstr>School Finance</vt:lpwstr>
  </property>
  <property fmtid="{D5CDD505-2E9C-101B-9397-08002B2CF9AE}" pid="6" name="Dataset">
    <vt:lpwstr>Fund Balance Audited</vt:lpwstr>
  </property>
  <property fmtid="{D5CDD505-2E9C-101B-9397-08002B2CF9AE}" pid="7" name="Category">
    <vt:lpwstr>District Financial Reporting</vt:lpwstr>
  </property>
  <property fmtid="{D5CDD505-2E9C-101B-9397-08002B2CF9AE}" pid="8" name="Year">
    <vt:lpwstr>2007-2008</vt:lpwstr>
  </property>
  <property fmtid="{D5CDD505-2E9C-101B-9397-08002B2CF9AE}" pid="9" name="Description0">
    <vt:lpwstr>Audited Fund Balance</vt:lpwstr>
  </property>
</Properties>
</file>